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Текст решения" sheetId="1" r:id="rId1"/>
    <sheet name="ПР1" sheetId="2" r:id="rId2"/>
    <sheet name="ПР2" sheetId="3" r:id="rId3"/>
    <sheet name="ПР3" sheetId="4" r:id="rId4"/>
    <sheet name="ПР4" sheetId="5" r:id="rId5"/>
    <sheet name="ПР5" sheetId="6" r:id="rId6"/>
    <sheet name="ПР6" sheetId="7" r:id="rId7"/>
    <sheet name="ПР7" sheetId="8" r:id="rId8"/>
    <sheet name="доходы" sheetId="9" r:id="rId9"/>
    <sheet name="трансферты" sheetId="10" r:id="rId10"/>
    <sheet name="пенсия мун сл" sheetId="11" r:id="rId11"/>
    <sheet name="осн напр БП" sheetId="12" r:id="rId12"/>
    <sheet name="оценка исполнения бюджета по до" sheetId="13" r:id="rId13"/>
    <sheet name="ож исп по расх" sheetId="14" r:id="rId14"/>
    <sheet name="дох 2020-2022" sheetId="15" r:id="rId15"/>
    <sheet name="ср ср фин план по доходам 2021" sheetId="16" r:id="rId16"/>
    <sheet name="ср ср фин план по доходам 2022" sheetId="17" r:id="rId17"/>
    <sheet name="ср ср фин план по расх " sheetId="18" r:id="rId18"/>
    <sheet name="Лист4" sheetId="19" r:id="rId19"/>
  </sheets>
  <definedNames>
    <definedName name="_xlnm.Print_Titles" localSheetId="13">'ож исп по расх'!$7:$7</definedName>
    <definedName name="_xlnm.Print_Titles" localSheetId="3">'ПР3'!$10:$10</definedName>
    <definedName name="_xlnm.Print_Titles" localSheetId="4">'ПР4'!$10:$10</definedName>
    <definedName name="_xlnm.Print_Titles" localSheetId="5">'ПР5'!$9:$9</definedName>
    <definedName name="_xlnm.Print_Titles" localSheetId="6">'ПР6'!$9:$9</definedName>
    <definedName name="_xlnm.Print_Titles" localSheetId="7">'ПР7'!$10:$10</definedName>
    <definedName name="_xlnm.Print_Titles" localSheetId="17">'ср ср фин план по расх '!$5:$5</definedName>
    <definedName name="Модельное_решение_о_бюджете_поселения_на_1_год_окончат" localSheetId="0">'Текст решения'!$B$4:$B$93</definedName>
  </definedNames>
  <calcPr fullCalcOnLoad="1"/>
</workbook>
</file>

<file path=xl/sharedStrings.xml><?xml version="1.0" encoding="utf-8"?>
<sst xmlns="http://schemas.openxmlformats.org/spreadsheetml/2006/main" count="2489" uniqueCount="503">
  <si>
    <t>     </t>
  </si>
  <si>
    <t xml:space="preserve"> </t>
  </si>
  <si>
    <t>РЕШЕНИЕ</t>
  </si>
  <si>
    <t xml:space="preserve"> с. Хабары</t>
  </si>
  <si>
    <t>     Статья 1 Основные характеристики бюджета поселения на 2020 год</t>
  </si>
  <si>
    <t xml:space="preserve">      </t>
  </si>
  <si>
    <t>     1. Утвердить основные характеристики бюджета поселения на 2020 год:</t>
  </si>
  <si>
    <t>     3) верхний  предел  муниципального  долга  по состоянию на 1 января 2021 года в  сумме 0,0 тыс. рублей, в том числе верхний предел долга по муниципальным гарантиям в сумме 0,0 тыс. рублей;</t>
  </si>
  <si>
    <t>     4) дефицит бюджета поселения в сумме 0,0 тыс. рублей.</t>
  </si>
  <si>
    <t>     2. Утвердить источники финансирования дефицита бюджета поселения на 2020 год согласно приложению 1 к настоящему Решению.</t>
  </si>
  <si>
    <t xml:space="preserve">     Статья 2. Нормативы отчислений доходов в бюджет Хабарского сельсовета на 2020 год </t>
  </si>
  <si>
    <t>     Утвердить нормативы отчислений доходов в бюджет Хабарского сельсовета на 2020 год согласно приложению 2 к настоящему Решению.</t>
  </si>
  <si>
    <t>     Статья 3. Главные администраторы доходов и главные администраторы источников финансирования дефицита</t>
  </si>
  <si>
    <t>     1. Утвердить перечень главных администраторов доходов бюджета поселения согласно приложению 3 к настоящему Решению.</t>
  </si>
  <si>
    <t>     2. Утвердить перечень главных администраторов источников финансирования дефицита бюджета поселения согласно приложению 4 к настоящему Решению.</t>
  </si>
  <si>
    <t xml:space="preserve">     Статья 4. Бюджетные ассигнования бюджета поселения на 2020 год </t>
  </si>
  <si>
    <t>     1. Утвердить:</t>
  </si>
  <si>
    <t>     1) распределение бюджетных ассигнований по разделам и подразделам классификации расходов бюджета поселения на 2020 год согласно приложению 5 к настоящему Решению;</t>
  </si>
  <si>
    <t>     2) ведомственную структуру расходов бюджета поселения на 2020 год согласно приложению 6 к настоящему Решению;</t>
  </si>
  <si>
    <t>Скрыть</t>
  </si>
  <si>
    <t>ВИД БЮДЖЕТА: #Vid#</t>
  </si>
  <si>
    <t>Если !Vid</t>
  </si>
  <si>
    <t>Если Vid</t>
  </si>
  <si>
    <t>     2. Утвердить общий объем бюджетных ассигнований, направляемых на исполнение публичных нормативных обязательств, на 2020 год в сумме 49,6 тыс. рублей.</t>
  </si>
  <si>
    <t>УКАЖИТЕ ЕСЛИ ТРЕБУЕТСЯ: #Transfer#</t>
  </si>
  <si>
    <t>Если Transfer</t>
  </si>
  <si>
    <t xml:space="preserve">Статья &amp;n2&amp;. Межбюджетные трансферты </t>
  </si>
  <si>
    <t>Скрыть|Если Transfer</t>
  </si>
  <si>
    <t>УКАЖИТЕ: #Plat# поселение плательщиком отрицательного трансферта в соответствии с законом о краевом бюджете на очередной финансовый год</t>
  </si>
  <si>
    <t>Если Plat|Если Transfer</t>
  </si>
  <si>
    <t>&amp;n1&amp;. Утвердить объем субсидии, подлежащей перечислению в #NextFiskYear# году в краевой бюджет из бюджета #SettlName# в сумме #SubsidyTransf# тыс. рублей.</t>
  </si>
  <si>
    <t>&amp;n1&amp;. Утвердить объем межбюджетных трансфертов, подлежащих перечислению в #NextFiskYear# году в бюджет #MunicDistr#  из бюджета #SettlName#, на решение вопросов местного значения в соответствии с заключенными соглашениями:</t>
  </si>
  <si>
    <t>Таблица|Если Transfer</t>
  </si>
  <si>
    <t>&amp;n4&amp;)  #LocalSubj1#. в сумме #InterGovTransferLocalSubj1# тыс. рублей;</t>
  </si>
  <si>
    <t>     Статья 5. Особенности исполнения бюджета поселения</t>
  </si>
  <si>
    <t>     1.  Хабарский сельсовет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t>
  </si>
  <si>
    <t>     2. Установить, что заключение и оплата ранее заключенных получателями средств бюджета поселения контрактов, исполнение которых осуществляется за счет средств бюджета поселения, производятся в пределах бюджетных ассигнований, утвержденных бюджетной росписью бюджета поселения и с учетом принятых обязательств.</t>
  </si>
  <si>
    <t>     3. Обязательства, вытекающие из контрактов (договоров), исполнение которых осуществляется за счет средств бюджета поселения, и принятые к исполнению получателями средств бюджета поселения сверх бюджетных ассигнований, утвержденных бюджетной росписью, оплате не подлежат.</t>
  </si>
  <si>
    <t>     4. Рекомендовать органам местного самоуправления Хабарского сельсовета не принимать решений, приводящих к увеличению численности муниципальных служащих.</t>
  </si>
  <si>
    <t xml:space="preserve">УКАЖИТЕ ЕСЛИ ТРЕБУЕТСЯ: #Otdel# </t>
  </si>
  <si>
    <t>Если Otdel</t>
  </si>
  <si>
    <t>5. Установить с 1 января #NextFiskYear# года доплату к пенсии лицам, указанным в #MunicNPA#.</t>
  </si>
  <si>
    <t>УКАЖИТЕ ЕСЛИ ТРЕБУЕТСЯ: #Zaim#</t>
  </si>
  <si>
    <t>Если Zaim</t>
  </si>
  <si>
    <t xml:space="preserve">Статья &amp;n2&amp;. Муниципальные заимствования и предоставление муниципальных гарантий </t>
  </si>
  <si>
    <t>1. Утвердить программу муниципальных заимствований #SettlName#, предусмотренных на #NextFiskYear# год согласно приложению 8 к настоящему Решению.</t>
  </si>
  <si>
    <t>2. Утвердить программу муниципальных гарантий #SettlName#, на #NextFiskYear# год согласно приложению 9 к настоящему Решению.</t>
  </si>
  <si>
    <t>     Статья 6. Приведение решений и иных нормативных правовых актов Хабарского сельсовета в соответствие с настоящим Решением</t>
  </si>
  <si>
    <t>     Решения и иные нормативные правовые акты Хабарского сельсовета подлежат приведению в соответствие с настоящим Решением не позднее двух месяцев со дня вступления в силу настоящего Решения.</t>
  </si>
  <si>
    <t>     Статья 7. Вступление в силу настоящего Решения</t>
  </si>
  <si>
    <t>     Настоящее Решение вступает в силу с 1 января 2020 года.</t>
  </si>
  <si>
    <t>Глава Хабарского сельсовета</t>
  </si>
  <si>
    <t xml:space="preserve"> И. И. Насонов</t>
  </si>
  <si>
    <t>неШапка</t>
  </si>
  <si>
    <t>ПРИЛОЖЕНИЕ 1</t>
  </si>
  <si>
    <t>к решению Хабарского сельского Совета депутатов Хабарского района Алтайского края</t>
  </si>
  <si>
    <t>Источники финансирования дефицита бюджета поселения на 2020 год</t>
  </si>
  <si>
    <t>Шапка</t>
  </si>
  <si>
    <t xml:space="preserve">Код </t>
  </si>
  <si>
    <t>Источники финансирования дефицита бюджета</t>
  </si>
  <si>
    <t>Сумма, тыс. рублей</t>
  </si>
  <si>
    <t>Таблица</t>
  </si>
  <si>
    <t xml:space="preserve"> 00001000000000000000</t>
  </si>
  <si>
    <t xml:space="preserve"> Источники внутреннего финансирования дефицита бюджета</t>
  </si>
  <si>
    <t>0,0</t>
  </si>
  <si>
    <t xml:space="preserve"> 00001050000000000000</t>
  </si>
  <si>
    <t xml:space="preserve"> Изменение остатков средств на счетах по учету средств бюджета</t>
  </si>
  <si>
    <t xml:space="preserve"> 30301050201100000510</t>
  </si>
  <si>
    <t xml:space="preserve"> Увеличение прочих остатков денежных средств бюджетов сельских поселений</t>
  </si>
  <si>
    <t xml:space="preserve"> 30301050201100000610</t>
  </si>
  <si>
    <t xml:space="preserve"> Уменьшение прочих остатков денежных средств бюджетов сельских поселений</t>
  </si>
  <si>
    <t>ПРИЛОЖЕНИЕ 2</t>
  </si>
  <si>
    <t xml:space="preserve">Нормативы отчислений доходов в бюджет поселения на 2020 год </t>
  </si>
  <si>
    <t>Наименование дохода</t>
  </si>
  <si>
    <t>Норматив отчислений, в процентах</t>
  </si>
  <si>
    <t>В части доходов от использования имущества, находящегося в муниципальной собственности:</t>
  </si>
  <si>
    <t>Доходы от размещения временно свободных средств бюджетов поселений</t>
  </si>
  <si>
    <t>В части доходов от оказания платных услуг и компенсации затрат государства:</t>
  </si>
  <si>
    <t xml:space="preserve">Прочие доходы от оказания платных услуг (работ) получателями средств бюджетов поселений </t>
  </si>
  <si>
    <t>Доходы, поступающие в порядке возмещения расходов, понесенных в связи с эксплуатацией имущества поселений</t>
  </si>
  <si>
    <t>Прочие доходы от компенсации затрат бюджетов поселений</t>
  </si>
  <si>
    <t>В части доходов от продажи материальных и нематериальных активов:</t>
  </si>
  <si>
    <t xml:space="preserve">Средства от распоряжения и реализации выморочного и иного имущества, обращенного в доходы поселений </t>
  </si>
  <si>
    <t>В части административных платежей и сборов:</t>
  </si>
  <si>
    <t>Платежи, взимаемые органами местного самоуправления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</si>
  <si>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</si>
  <si>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поселений</t>
  </si>
  <si>
    <t>Прочие неналоговые доходы бюджетов поселений</t>
  </si>
  <si>
    <t>Средства самообложения граждан, зачисляемые в бюджеты поселений</t>
  </si>
  <si>
    <t>ПРИЛОЖЕНИЕ 3</t>
  </si>
  <si>
    <t>Перечень главных администраторов доходов бюджета поселения</t>
  </si>
  <si>
    <t>Код главы</t>
  </si>
  <si>
    <t xml:space="preserve">Наименование </t>
  </si>
  <si>
    <t xml:space="preserve"> Администрация Хабарского сельсовета Хабарского района Алтайского края</t>
  </si>
  <si>
    <t xml:space="preserve"> 303</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</si>
  <si>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</si>
  <si>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 xml:space="preserve"> Доходы от размещения временно свободных средств бюджетов сельских поселений</t>
  </si>
  <si>
    <t xml:space="preserve"> Доходы от размещения сумм, аккумулируемых в ходе проведения аукционов по продаже акций, находящихся в собственности сельских поселений</t>
  </si>
  <si>
    <t xml:space="preserve"> Проценты, полученные от предоставления бюджетных кредитов внутри страны за счет средств бюджетов сельских поселений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</si>
  <si>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</si>
  <si>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</si>
  <si>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</si>
  <si>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xml:space="preserve"> 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</si>
  <si>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 xml:space="preserve"> Доходы от эксплуатации и использования имущества автомобильных дорог, находящихся в собственности сельских поселений</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</si>
  <si>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</si>
  <si>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Прочие доходы от оказания платных услуг (работ) получателями средств бюджетов сельских поселений</t>
  </si>
  <si>
    <t xml:space="preserve"> Доходы, поступающие в порядке возмещения расходов, понесенных в связи с эксплуатацией имущества сельских поселений</t>
  </si>
  <si>
    <t xml:space="preserve"> Прочие доходы от компенсации затрат бюджетов сельских поселений</t>
  </si>
  <si>
    <t xml:space="preserve"> Доходы от продажи квартир, находящихся в собственности сельских поселений</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</si>
  <si>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</si>
  <si>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</si>
  <si>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</si>
  <si>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</si>
  <si>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Доходы от продажи нематериальных активов, находящихся в собственности сельских поселений</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</si>
  <si>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</si>
  <si>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Невыясненные поступления, зачисляемые в бюджеты сельских поселений</t>
  </si>
  <si>
    <t xml:space="preserve"> Прочие неналоговые доходы бюджетов сельских поселений</t>
  </si>
  <si>
    <t xml:space="preserve"> 2 02 19999 10 0000 150</t>
  </si>
  <si>
    <t xml:space="preserve"> Прочие дотации бюджетам сельских поселений</t>
  </si>
  <si>
    <t xml:space="preserve"> 2 02 20041 10 0000 150</t>
  </si>
  <si>
    <t xml:space="preserve"> 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</si>
  <si>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2 02 29999 10 0000 150</t>
  </si>
  <si>
    <t xml:space="preserve"> Прочие субсидии бюджетам сельских поселений</t>
  </si>
  <si>
    <t xml:space="preserve"> 2 02 30024 10 0000 150</t>
  </si>
  <si>
    <t xml:space="preserve"> Субвенции бюджетам сельских поселений на выполнение передаваемых полномочий субъектов Российской Федерации</t>
  </si>
  <si>
    <t xml:space="preserve"> 2 02 39999 10 0000 150</t>
  </si>
  <si>
    <t xml:space="preserve"> Прочие субвенции бюджетам сельских поселений</t>
  </si>
  <si>
    <t xml:space="preserve"> 2 02 45160 10 0000 150</t>
  </si>
  <si>
    <t xml:space="preserve"> 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</si>
  <si>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 xml:space="preserve"> 2 02 49999 10 0000 150</t>
  </si>
  <si>
    <t xml:space="preserve"> Прочие межбюджетные трансферты, передаваемые бюджетам сельских поселений</t>
  </si>
  <si>
    <t xml:space="preserve"> 2 02 40014 10 0000 150</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</si>
  <si>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</si>
  <si>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2 08 05000 10 0000 150</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</si>
  <si>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</si>
  <si>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2 02 20216 10 0000 150</t>
  </si>
  <si>
    <t xml:space="preserve"> 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</si>
  <si>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2 19 60010 10 0000 150</t>
  </si>
  <si>
    <t xml:space="preserve"> 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</si>
  <si>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Перечень главных администраторов источников финансирования дефицита бюджета поселения</t>
  </si>
  <si>
    <t>Код</t>
  </si>
  <si>
    <t>Наименование</t>
  </si>
  <si>
    <t xml:space="preserve"> 01050201100000510</t>
  </si>
  <si>
    <t xml:space="preserve"> 01050201100000610</t>
  </si>
  <si>
    <t>ПРИЛОЖЕНИЕ 5</t>
  </si>
  <si>
    <t>Распределение бюджетных ассигнований по разделам и подразделам классификации расходов бюджета поселения на 2020  год</t>
  </si>
  <si>
    <t>Рз</t>
  </si>
  <si>
    <t>Пр</t>
  </si>
  <si>
    <t xml:space="preserve"> ОБЩЕГОСУДАРСТВЕННЫЕ ВОПРОСЫ</t>
  </si>
  <si>
    <t xml:space="preserve"> 01</t>
  </si>
  <si>
    <t>2 644,2</t>
  </si>
  <si>
    <t xml:space="preserve"> Функционирование высшего должностного лица субъекта Российской Федерации и муниципального образования</t>
  </si>
  <si>
    <t xml:space="preserve"> 02</t>
  </si>
  <si>
    <t>505,7</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</si>
  <si>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</si>
  <si>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04</t>
  </si>
  <si>
    <t>1 753,9</t>
  </si>
  <si>
    <t xml:space="preserve"> Резервные фонды</t>
  </si>
  <si>
    <t xml:space="preserve"> 11</t>
  </si>
  <si>
    <t>15,0</t>
  </si>
  <si>
    <t xml:space="preserve"> Другие общегосударственные вопросы</t>
  </si>
  <si>
    <t xml:space="preserve"> 13</t>
  </si>
  <si>
    <t>369,6</t>
  </si>
  <si>
    <t xml:space="preserve"> ЖИЛИЩНО-КОММУНАЛЬНОЕ ХОЗЯЙСТВО</t>
  </si>
  <si>
    <t xml:space="preserve"> 05</t>
  </si>
  <si>
    <t xml:space="preserve"> Жилищное хозяйство</t>
  </si>
  <si>
    <t>3,1</t>
  </si>
  <si>
    <t xml:space="preserve"> Благоустройство</t>
  </si>
  <si>
    <t xml:space="preserve"> 03</t>
  </si>
  <si>
    <t xml:space="preserve"> КУЛЬТУРА, КИНЕМАТОГРАФИЯ</t>
  </si>
  <si>
    <t xml:space="preserve"> 08</t>
  </si>
  <si>
    <t>400,0</t>
  </si>
  <si>
    <t xml:space="preserve"> Другие вопросы в области культуры, кинематографии</t>
  </si>
  <si>
    <t xml:space="preserve"> СОЦИАЛЬНАЯ ПОЛИТИКА</t>
  </si>
  <si>
    <t xml:space="preserve"> 10</t>
  </si>
  <si>
    <t>49,6</t>
  </si>
  <si>
    <t xml:space="preserve"> Пенсионное обеспечение</t>
  </si>
  <si>
    <t xml:space="preserve"> ФИЗИЧЕСКАЯ КУЛЬТУРА И СПОРТ</t>
  </si>
  <si>
    <t>70,0</t>
  </si>
  <si>
    <t xml:space="preserve"> Массовый спорт</t>
  </si>
  <si>
    <t xml:space="preserve"> ВСЕГО РАСХОДОВ:</t>
  </si>
  <si>
    <t>ПРИЛОЖЕНИЕ 6</t>
  </si>
  <si>
    <t>Ведомственная структура расходов бюджета поселения на 2020 год</t>
  </si>
  <si>
    <t>ЦСР</t>
  </si>
  <si>
    <t>Вр</t>
  </si>
  <si>
    <t xml:space="preserve"> Администрация Хабарского сельсовета</t>
  </si>
  <si>
    <t xml:space="preserve"> Общегосударственные вопросы</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</si>
  <si>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</si>
  <si>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0100000000</t>
  </si>
  <si>
    <t xml:space="preserve"> Расходы на обеспечение деятельности органов местного самоуправления</t>
  </si>
  <si>
    <t xml:space="preserve"> 0120000000</t>
  </si>
  <si>
    <t xml:space="preserve"> Глава муниципального образования</t>
  </si>
  <si>
    <t xml:space="preserve"> 0120010120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</si>
  <si>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</si>
  <si>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100</t>
  </si>
  <si>
    <t xml:space="preserve"> Центральный аппарат органов местного самоуправления</t>
  </si>
  <si>
    <t xml:space="preserve"> 0120010110</t>
  </si>
  <si>
    <t>1 235,2</t>
  </si>
  <si>
    <t xml:space="preserve"> Закупка товаров, работ и услуг для обеспечения государственных (муниципальных) нужд</t>
  </si>
  <si>
    <t xml:space="preserve"> 200</t>
  </si>
  <si>
    <t>507,8</t>
  </si>
  <si>
    <t xml:space="preserve"> Иные бюджетные ассигнования</t>
  </si>
  <si>
    <t xml:space="preserve"> 800</t>
  </si>
  <si>
    <t>10,9</t>
  </si>
  <si>
    <t xml:space="preserve"> 9910000000</t>
  </si>
  <si>
    <t xml:space="preserve"> Резервные фонды местных администраций</t>
  </si>
  <si>
    <t xml:space="preserve"> 9910014100</t>
  </si>
  <si>
    <t xml:space="preserve"> Резервные средства</t>
  </si>
  <si>
    <t xml:space="preserve"> 870</t>
  </si>
  <si>
    <t>87,0</t>
  </si>
  <si>
    <t xml:space="preserve"> Руководство и управление в сфере установленных функций</t>
  </si>
  <si>
    <t xml:space="preserve"> 0140000000</t>
  </si>
  <si>
    <t xml:space="preserve"> Функционирование административных комиссий</t>
  </si>
  <si>
    <t xml:space="preserve"> 0140070060</t>
  </si>
  <si>
    <t xml:space="preserve"> Расходы на обеспечение деятельности (оказание услуг) подведомственных учреждений</t>
  </si>
  <si>
    <t xml:space="preserve"> 0200000000</t>
  </si>
  <si>
    <t>282,6</t>
  </si>
  <si>
    <t xml:space="preserve"> Расходы на обеспечение деятельности (оказание услуг) иных подведомственных учреждений</t>
  </si>
  <si>
    <t xml:space="preserve"> 0250000000</t>
  </si>
  <si>
    <t xml:space="preserve">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</si>
  <si>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 0250010820</t>
  </si>
  <si>
    <t>248,2</t>
  </si>
  <si>
    <t>34,4</t>
  </si>
  <si>
    <t xml:space="preserve"> 00</t>
  </si>
  <si>
    <t xml:space="preserve"> Иные вопросы в области жилищно-коммунального хозяйства</t>
  </si>
  <si>
    <t xml:space="preserve"> 9200000000</t>
  </si>
  <si>
    <t xml:space="preserve"> Иные расходы в области жилищно-коммунального хозяйства</t>
  </si>
  <si>
    <t xml:space="preserve"> 9290000000</t>
  </si>
  <si>
    <t xml:space="preserve"> Мероприятия в области жилищного хозяйства</t>
  </si>
  <si>
    <t xml:space="preserve"> 9290018020</t>
  </si>
  <si>
    <t xml:space="preserve"> Уличное освещение за счет средств бюджетов сельских поселений</t>
  </si>
  <si>
    <t xml:space="preserve"> 9290018051</t>
  </si>
  <si>
    <t>1 827,2</t>
  </si>
  <si>
    <t xml:space="preserve"> 9290018061</t>
  </si>
  <si>
    <t>100,0</t>
  </si>
  <si>
    <t xml:space="preserve"> Прочие мероприятия по благоустройству поселений за счет средств бюджетов сельских поселений</t>
  </si>
  <si>
    <t xml:space="preserve"> 9290018081</t>
  </si>
  <si>
    <t>1 988,9</t>
  </si>
  <si>
    <t xml:space="preserve"> Долгосрочная целевая программа "Культура Алтайского края" на 2011-2015 годы</t>
  </si>
  <si>
    <t xml:space="preserve"> 4400000000</t>
  </si>
  <si>
    <t xml:space="preserve"> Расходы на реализацию муниципальной программы "Развитие культуры"</t>
  </si>
  <si>
    <t xml:space="preserve"> 4400060990</t>
  </si>
  <si>
    <t xml:space="preserve"> Иные вопросы в отраслях социальной сферы</t>
  </si>
  <si>
    <t xml:space="preserve"> 9000000000</t>
  </si>
  <si>
    <t xml:space="preserve"> Иные вопросы в сфере социальной политики</t>
  </si>
  <si>
    <t xml:space="preserve"> 9040000000</t>
  </si>
  <si>
    <t xml:space="preserve"> Доплаты к пенсиям</t>
  </si>
  <si>
    <t xml:space="preserve"> 9040016270</t>
  </si>
  <si>
    <t xml:space="preserve"> Социальное обеспечение и иные выплаты населению</t>
  </si>
  <si>
    <t xml:space="preserve"> 300</t>
  </si>
  <si>
    <t xml:space="preserve"> Иные вопросы в сфере здравоохранения, физической культуры и спорта</t>
  </si>
  <si>
    <t xml:space="preserve"> 9030000000</t>
  </si>
  <si>
    <t xml:space="preserve"> Мероприятия в области здравоохранения, спорта и физической культуры, туризма</t>
  </si>
  <si>
    <t xml:space="preserve"> 9030016670</t>
  </si>
  <si>
    <t>30,0</t>
  </si>
  <si>
    <t>40,0</t>
  </si>
  <si>
    <t xml:space="preserve"> Всего расходов:</t>
  </si>
  <si>
    <t>ПРИЛОЖЕНИЕ 7</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</si>
  <si>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на #NextFiskYear# год</t>
  </si>
  <si>
    <t xml:space="preserve"> Мероприятия по озеленению за счет средств поселений</t>
  </si>
  <si>
    <t xml:space="preserve">ПРИЛОЖЕНИЕ </t>
  </si>
  <si>
    <t>Об  утверждении   бюджета муниципального образования Хабарский сельсовет  Хабарского района Алтайского края на 2020год.</t>
  </si>
  <si>
    <t xml:space="preserve">         1. Утвердить бюджет (далее - бюджет поселения в соответствующих падежах) муниципального образования Хабарский сельсовет Хабарского района Алтайского края на 2020 год по статьям:</t>
  </si>
  <si>
    <t xml:space="preserve"> 1 17 05050 10 0000 180</t>
  </si>
  <si>
    <t xml:space="preserve"> 1 17 01050 10 0000 180</t>
  </si>
  <si>
    <t xml:space="preserve"> 1 15 02050 10 0000 140</t>
  </si>
  <si>
    <t xml:space="preserve"> Платежи, взимаемые органами местного самоуправления (организациями) сельских поселений за выполнение определенных функций</t>
  </si>
  <si>
    <t xml:space="preserve"> 1 14 06025 10 0000 430</t>
  </si>
  <si>
    <t xml:space="preserve"> 1 14 04050 10 0000 420</t>
  </si>
  <si>
    <t xml:space="preserve"> 1 14 02053 10 0000 440</t>
  </si>
  <si>
    <t xml:space="preserve"> 1 14 02053 10 0000 410</t>
  </si>
  <si>
    <t xml:space="preserve"> 1 14 02052 10 0000 440</t>
  </si>
  <si>
    <t xml:space="preserve"> 1 14 02052 10 0000 410</t>
  </si>
  <si>
    <t xml:space="preserve"> 1 14 01050 10 0000 410</t>
  </si>
  <si>
    <t xml:space="preserve"> 1 13 02995 10 0000 130</t>
  </si>
  <si>
    <t xml:space="preserve"> 1 13 02065 10 0000 130</t>
  </si>
  <si>
    <t xml:space="preserve"> 1 13 01995 10 0000 130</t>
  </si>
  <si>
    <t xml:space="preserve"> 1 11 09045 10 0000 120</t>
  </si>
  <si>
    <t xml:space="preserve"> 1 11 09035 10 0000 120</t>
  </si>
  <si>
    <t xml:space="preserve"> 1 11 08050 10 0000 120</t>
  </si>
  <si>
    <t xml:space="preserve"> 1 11 07015 10 0000 120</t>
  </si>
  <si>
    <t xml:space="preserve"> 1 11 05035 10 0000 120</t>
  </si>
  <si>
    <t xml:space="preserve"> 1 11 05025 10 0000 120</t>
  </si>
  <si>
    <t xml:space="preserve"> 1 11 03050 10 0000 120</t>
  </si>
  <si>
    <t xml:space="preserve"> 1 11 02085 10 0000 120</t>
  </si>
  <si>
    <t xml:space="preserve"> 1 11 02033 10 0000 120</t>
  </si>
  <si>
    <t xml:space="preserve"> 1 11 01050 10 0000 120</t>
  </si>
  <si>
    <t xml:space="preserve">         ПРИЛОЖЕНИЕ 4</t>
  </si>
  <si>
    <t>к решению «Об  утверждении   бюджета муниципального образования Хабарский сельсовет  Хабарского района Алтайского края на 2020год»</t>
  </si>
  <si>
    <t>Поступление доходов в бюджет  на 2020 год</t>
  </si>
  <si>
    <t>Код дохода по бюджетной классификации</t>
  </si>
  <si>
    <t>Наименование показателя</t>
  </si>
  <si>
    <t>Сумма (тыс. рублей), 2019 год</t>
  </si>
  <si>
    <t>ДОХОДЫ БЮДЖЕТА -ИТОГО</t>
  </si>
  <si>
    <t>000 10000000000000000</t>
  </si>
  <si>
    <t>НАЛОГОВЫЕ И НЕНАЛОГОВЫЕ ДОХОДЫ</t>
  </si>
  <si>
    <t>000 10100000000000000</t>
  </si>
  <si>
    <t>НАЛОГИ НА ПРИБЫЛЬ, ДОХОДЫ</t>
  </si>
  <si>
    <t>000 10102000010000110</t>
  </si>
  <si>
    <t>Налог на доходы физических лиц</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</si>
  <si>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</si>
  <si>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</si>
  <si>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</si>
  <si>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</si>
  <si>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</si>
  <si>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</si>
  <si>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000 10500000000000000</t>
  </si>
  <si>
    <t>НАЛОГИ НА СОВОКУПНЫЙ ДОХОД</t>
  </si>
  <si>
    <t>000 10503000010000110</t>
  </si>
  <si>
    <t>Единый сельскохозяйственный налог</t>
  </si>
  <si>
    <t>000 10503010010000110</t>
  </si>
  <si>
    <t>000 10600000000000000</t>
  </si>
  <si>
    <t>НАЛОГИ НА ИМУЩЕСТВО</t>
  </si>
  <si>
    <t>000 10601000000000110</t>
  </si>
  <si>
    <t>Налог на имущество физических лиц</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</si>
  <si>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</si>
  <si>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</si>
  <si>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000 10606000000000110</t>
  </si>
  <si>
    <t>Земельный налог</t>
  </si>
  <si>
    <t>000 10606030000000110</t>
  </si>
  <si>
    <t>Земельный налог с организаций</t>
  </si>
  <si>
    <t>000 10606033100000110</t>
  </si>
  <si>
    <t>Земельный налог с организаций, обладающих земельным участком, расположенным в границах сельских поселений</t>
  </si>
  <si>
    <t>000 10606040000000110</t>
  </si>
  <si>
    <t>Земельный налог с физических лиц</t>
  </si>
  <si>
    <t>000 10606043100000110</t>
  </si>
  <si>
    <t>Земельный налог с физических лиц, обладающих земельным участком, расположенным в границах сельских поселений</t>
  </si>
  <si>
    <t>000 11100000000000000</t>
  </si>
  <si>
    <t>ДОХОДЫ ОТ ИСПОЛЬЗОВАНИЯ ИМУЩЕСТВА, НАХОДЯЩЕГОСЯ В ГОСУДАРСТВЕННОЙ И МУНИЦИПАЛЬНОЙ СОБСТВЕННОСТИ</t>
  </si>
  <si>
    <t>000 11105000000000120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</si>
  <si>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</si>
  <si>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</si>
  <si>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</si>
  <si>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</si>
  <si>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</si>
  <si>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</si>
  <si>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</si>
  <si>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</si>
  <si>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</si>
  <si>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000 11300000000000000</t>
  </si>
  <si>
    <t>ДОХОДЫ ОТ ОКАЗАНИЯ ПЛАТНЫХ УСЛУГ (РАБОТ) И КОМПЕНСАЦИИ ЗАТРАТ ГОСУДАРСТВА</t>
  </si>
  <si>
    <t>000 11301000000000130</t>
  </si>
  <si>
    <t>Доходы от оказания платных услуг (работ)</t>
  </si>
  <si>
    <t>000 11301990000000130</t>
  </si>
  <si>
    <t>Прочие доходы от оказания платных услуг (работ)</t>
  </si>
  <si>
    <t>000 11301995100000130</t>
  </si>
  <si>
    <t>Прочие доходы от оказания платных услуг (работ) получателями средств бюджетов сельских поселений</t>
  </si>
  <si>
    <t>000 11302000000000130</t>
  </si>
  <si>
    <t>Доходы от компенсации затрат государства</t>
  </si>
  <si>
    <t>000 11302060000000130</t>
  </si>
  <si>
    <t>Доходы, поступающие в порядке возмещения расходов, понесенных в связи с эксплуатацией имущества</t>
  </si>
  <si>
    <t>000 11302065100000130</t>
  </si>
  <si>
    <t>Доходы, поступающие в порядке возмещения расходов, понесенных в связи с эксплуатацией имущества сельских поселений</t>
  </si>
  <si>
    <t>000 11600000000000000</t>
  </si>
  <si>
    <t>ШТРАФЫ, САНКЦИИ, ВОЗМЕЩЕНИЕ УЩЕРБА</t>
  </si>
  <si>
    <t>000 11651000020000140</t>
  </si>
  <si>
    <t>Денежные взыскания (штрафы), установленные законами субъектов Российской Федерации за несоблюдение муниципальных правовых актов</t>
  </si>
  <si>
    <t>000 11651040020000140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</si>
  <si>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</si>
  <si>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000 20000000000000000</t>
  </si>
  <si>
    <t>БЕЗВОЗМЕЗДНЫЕ ПОСТУПЛЕНИЯ</t>
  </si>
  <si>
    <t>000 20200000000000000</t>
  </si>
  <si>
    <t>БЕЗВОЗМЕЗДНЫЕ ПОСТУПЛЕНИЯ ОТ ДРУГИХ БЮДЖЕТОВ БЮДЖЕТНОЙ СИСТЕМЫ РОССИЙСКОЙ ФЕДЕРАЦИИ</t>
  </si>
  <si>
    <t>000 20215000000000151</t>
  </si>
  <si>
    <t>Дотации бюджетам бюджетной системы Российской Федерации</t>
  </si>
  <si>
    <t>000 20215001000000151</t>
  </si>
  <si>
    <t>Дотации на выравнивание бюджетной обеспеченности</t>
  </si>
  <si>
    <t>000 20215001100000151</t>
  </si>
  <si>
    <t>Дотации бюджетам сельских поселений на выравнивание бюджетной обеспеченности</t>
  </si>
  <si>
    <t>000 20230000000000151</t>
  </si>
  <si>
    <t>Субвенции бюджетам бюджетной системы Российской Федерации</t>
  </si>
  <si>
    <t>000 20230024000000151</t>
  </si>
  <si>
    <t>Субвенции местным бюджетам на выполнение передаваемых полномочий субъектов Российской Федерации</t>
  </si>
  <si>
    <t>000 20230024100000151</t>
  </si>
  <si>
    <t>Субвенции бюджетам сельских поселений на выполнение передаваемых полномочий субъектов Российской Федерации</t>
  </si>
  <si>
    <t>000 20240000000000151</t>
  </si>
  <si>
    <t>Иные межбюджетные трансферты</t>
  </si>
  <si>
    <t>000 20240014000000151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</si>
  <si>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</si>
  <si>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000 20240014100000151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</si>
  <si>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</si>
  <si>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8</t>
  </si>
  <si>
    <t>Нормативно-правовое обоснование</t>
  </si>
  <si>
    <t>Обязательства</t>
  </si>
  <si>
    <t>Сумма</t>
  </si>
  <si>
    <t>(тысяч рублей)</t>
  </si>
  <si>
    <t xml:space="preserve">Решение сельского совета депутатов от 29.06.2017 года  № 139  " О Положении  «О порядке назначения, индексации и выплаты пенсии за выслугу лет лицам, замещавшим должности муниципальной службы, ежемесячной доплаты к пенсии лицам, замещавшим на постоянной основе муниципальные должности муниципального образования Хабарский сельсовет Хабарского   района Алтайского края»." </t>
  </si>
  <si>
    <t xml:space="preserve">Расходы по выплате  пенсий за выслугу лет муниципальным служащим  </t>
  </si>
  <si>
    <t>ИТОГО:</t>
  </si>
  <si>
    <t>Общий объем бюджетных ассигнований, направленных на исполнение публичных нормативных обязательств в 2020 году</t>
  </si>
  <si>
    <t>№ п/п</t>
  </si>
  <si>
    <t>наименование</t>
  </si>
  <si>
    <t>сумма, тыс. рублей</t>
  </si>
  <si>
    <t>Межбюджетные трансферты на ремонт и содержание дорог за счет акцизов</t>
  </si>
  <si>
    <t>Межбюджетные трансферты на обеспечение граждан жилыми помещениями, организацию и содержание муниципального жилфонда</t>
  </si>
  <si>
    <t>Межбюджетные трансферты на организацию услуг и мест захоронения в границах поселения</t>
  </si>
  <si>
    <t>Межбюджетные трансферты на организацию, сбор и вывоз твердых бытовых отходов и мусора в границах поселения</t>
  </si>
  <si>
    <t>Межбюджетные трансферты на ЖКХ</t>
  </si>
  <si>
    <t>Межбюджетные трансферты на сохранение, использование и популяризазию объектов культурного наследия</t>
  </si>
  <si>
    <t>Межбюджетные трансферты на осуществление полномочий по обеспечению безопасности людей на водных объектах</t>
  </si>
  <si>
    <t>Итого:</t>
  </si>
  <si>
    <t>Объем межбюджетных трансфертов, получаемых из других бюджетов бюджетой системы РФ на 2020 год</t>
  </si>
  <si>
    <t>I. ОБЩИЕ ПОЛОЖЕНИЯ</t>
  </si>
  <si>
    <r>
      <t xml:space="preserve">Основные направления бюджетной и налоговой политики на 2020 год и плановый период 2021 и 2022 годов подготовлены в соответствии со статьями 172, 184.2 Бюджетного кодекса Российской Федерации, статьями </t>
    </r>
    <r>
      <rPr>
        <sz val="14"/>
        <color indexed="8"/>
        <rFont val="Times New Roman"/>
        <family val="1"/>
      </rPr>
      <t xml:space="preserve"> 12, 22 Положения о бюджетном устройстве, бюджетном процессе и финансовом контроле в муниципальном образовании Хабарский сельсовет Хабарского района Алтайского края (далее – муниципальное образование)</t>
    </r>
    <r>
      <rPr>
        <sz val="14"/>
        <color indexed="8"/>
        <rFont val="Times New Roman"/>
        <family val="1"/>
      </rPr>
      <t xml:space="preserve"> в среднесрочной перспективе.</t>
    </r>
  </si>
  <si>
    <r>
      <t xml:space="preserve">При подготовке основных направлений бюджетной и налоговой политики учтены положения Бюджетного кодекса Российской Федерации, указов Президента Российской Федерации от 7 мая 2012 года,   муниципальных программ </t>
    </r>
    <r>
      <rPr>
        <sz val="14"/>
        <color indexed="8"/>
        <rFont val="Times New Roman"/>
        <family val="1"/>
      </rPr>
      <t>муниципального образования</t>
    </r>
    <r>
      <rPr>
        <sz val="14"/>
        <color indexed="8"/>
        <rFont val="Times New Roman"/>
        <family val="1"/>
      </rPr>
      <t>.</t>
    </r>
  </si>
  <si>
    <t xml:space="preserve">Основные направления бюджетной и налоговой политики на 2020 год и на плановый период 2021 и 2022 годов определяют основные подходы к формированию основных показателей проекта бюджета муниципального образования на трехлетний период, с учетом сложившейся экономической ситуации, и изменений, внесенных в действующее бюджетное законодательство Российской Федерации. </t>
  </si>
  <si>
    <t>Бюджетная и налоговая политика призвана способствовать дальнейшему росту уровня жизни населения Хабарского сельсовета, сохранению стабильности и устойчивости бюджета поселения.</t>
  </si>
  <si>
    <r>
      <t>В целях реализации статьи 172, 184.2 Бюджетного кодекса Российской Федерации, статьей 14 Федерального закона от 06.10.2003г. №131-ФЗ « Об общих принципах организации местного самоуправления в Российской Федерации»</t>
    </r>
    <r>
      <rPr>
        <sz val="14"/>
        <color indexed="8"/>
        <rFont val="Times New Roman"/>
        <family val="1"/>
      </rPr>
      <t xml:space="preserve">. </t>
    </r>
    <r>
      <rPr>
        <sz val="14"/>
        <color indexed="10"/>
        <rFont val="Times New Roman"/>
        <family val="1"/>
      </rPr>
      <t xml:space="preserve">  </t>
    </r>
    <r>
      <rPr>
        <sz val="14"/>
        <color indexed="8"/>
        <rFont val="Times New Roman"/>
        <family val="1"/>
      </rPr>
      <t xml:space="preserve">                              </t>
    </r>
  </si>
  <si>
    <t>II.ОСНОВНЫЕ НАПРАВЛЕНИЯ БЮДЖЕТНОЙ И НАЛОГОВОЙ ПОЛИТИКИ НА 2020 ГОД И НА ПЛАНОВЫЙ ПЕРИОД 2021 И 2022 ГОДОВ</t>
  </si>
  <si>
    <t>Основной целью бюджетной и налоговой политики на 2020 год и на плановый период 2021 и 2022 годов остается обеспечение сбалансированности и устойчивости бюджета муниципального образования с учетом текущей экономической ситуации.</t>
  </si>
  <si>
    <t>Для достижения указанной цели необходимо сосредоточить усилия на решении следующих задач:</t>
  </si>
  <si>
    <r>
      <t>-</t>
    </r>
    <r>
      <rPr>
        <sz val="7"/>
        <color indexed="8"/>
        <rFont val="Times New Roman"/>
        <family val="1"/>
      </rPr>
      <t xml:space="preserve">       </t>
    </r>
    <r>
      <rPr>
        <sz val="14"/>
        <color indexed="8"/>
        <rFont val="Times New Roman"/>
        <family val="1"/>
      </rPr>
      <t>повышение доходного потенциала бюджета муниципального образования;</t>
    </r>
  </si>
  <si>
    <r>
      <t>-</t>
    </r>
    <r>
      <rPr>
        <sz val="7"/>
        <color indexed="8"/>
        <rFont val="Times New Roman"/>
        <family val="1"/>
      </rPr>
      <t xml:space="preserve">       </t>
    </r>
    <r>
      <rPr>
        <sz val="14"/>
        <color indexed="8"/>
        <rFont val="Times New Roman"/>
        <family val="1"/>
      </rPr>
      <t>повышение эффективности использования финансовых ресурсов муниципального образования;</t>
    </r>
  </si>
  <si>
    <r>
      <t>-</t>
    </r>
    <r>
      <rPr>
        <sz val="7"/>
        <color indexed="8"/>
        <rFont val="Times New Roman"/>
        <family val="1"/>
      </rPr>
      <t xml:space="preserve">       </t>
    </r>
    <r>
      <rPr>
        <sz val="14"/>
        <color indexed="8"/>
        <rFont val="Times New Roman"/>
        <family val="1"/>
      </rPr>
      <t>оптимизации муниципального долга;</t>
    </r>
  </si>
  <si>
    <r>
      <t>-</t>
    </r>
    <r>
      <rPr>
        <sz val="7"/>
        <color indexed="8"/>
        <rFont val="Times New Roman"/>
        <family val="1"/>
      </rPr>
      <t xml:space="preserve">       </t>
    </r>
    <r>
      <rPr>
        <sz val="14"/>
        <color indexed="8"/>
        <rFont val="Times New Roman"/>
        <family val="1"/>
      </rPr>
      <t>повышение открытости управления муниципальными финансами.</t>
    </r>
  </si>
  <si>
    <t xml:space="preserve">Бюджетная и налоговая политика муниципального образования в период 2020 - 2022 годов будет реализовываться на основе бюджетных принципов, установленных Бюджетным кодексом. </t>
  </si>
  <si>
    <t>Для решения задачи по повышению доходного потенциала бюджета муниципального образования, по повышению качества прогнозирования доходных источников, будет продолжена работа в рамках следующих мероприятий:</t>
  </si>
  <si>
    <t>1. Увеличение доходной базы бюджета муниципального образования за счет обеспечения полноты формирования налоговой базы по земельному налогу и налогу на имущество физических лиц, установления ставок:                                                                                                                           - по налогу на имущество физических лиц;</t>
  </si>
  <si>
    <t xml:space="preserve">- по земельному налогу; </t>
  </si>
  <si>
    <t>установления налоговых льгот по земельному налогу по налогоплательщикам – физическим лицам  в пределах, установленных Налоговым кодексом Российской Федерации, по налогоплательщикам – организациям определение порядка и сроков уплаты земельного налога;</t>
  </si>
  <si>
    <t>2. Проведение ежегодной оценки бюджетной эффективности предоставленных льгот по местным налогам, принятие решений о целесообразности внесения изменений в муниципальные правовые акты, устанавливающие налоги на территории муниципального образования;</t>
  </si>
  <si>
    <t>3. Оказание содействия в проведении мероприятий по совершенствованию налогообложения имущества физических лиц, в целях подготовки к переходу к налогообложению исходя из кадастровой стоимости имущества, как наиболее приближенной к рыночной стоимости этого имущества;</t>
  </si>
  <si>
    <t>4. Проведение информационной и разъяснительной работы среди налогоплательщиков муниципального образования, направленной на повышение собираемости налогов, снижение недоимки по местным налогам в бюджет поселения;</t>
  </si>
  <si>
    <r>
      <t>5.</t>
    </r>
    <r>
      <rPr>
        <sz val="14"/>
        <color indexed="8"/>
        <rFont val="Times New Roman"/>
        <family val="1"/>
      </rPr>
      <t xml:space="preserve"> Взаимодействие с налогоплательщиками - юридическими лицами, имеющими задолженность по налогам, допустившими снижение (отсутствие) перечисления налогов в текущем году по сравнению с аналогичным периодом прошлого года; выявление причин неплатежей в бюджет и выработка предложений и рекомендаций по принятию мер к снижению образовавшейся задолженности;</t>
    </r>
  </si>
  <si>
    <t>6. Создание условий для развития среднего и малого предпринимательства, оказание информационной, консультационной поддержки начинающим предпринимателям;</t>
  </si>
  <si>
    <r>
      <t>7.</t>
    </r>
    <r>
      <rPr>
        <sz val="14"/>
        <color indexed="8"/>
        <rFont val="Times New Roman"/>
        <family val="1"/>
      </rPr>
      <t xml:space="preserve"> Осуществление взаимодействия с субъектами малого и среднего предпринимательства по вопросу перечисления платежей в бюджет муниципального образования в соответствии соглашениями о социально-экономическом сотрудничестве;</t>
    </r>
  </si>
  <si>
    <r>
      <t>8. Развитие межведомственного взаимодействия по легализации заработной платы,</t>
    </r>
    <r>
      <rPr>
        <sz val="14"/>
        <color indexed="8"/>
        <rFont val="Times New Roman"/>
        <family val="1"/>
      </rPr>
      <t xml:space="preserve"> снижению неформальной занятости населения,</t>
    </r>
    <r>
      <rPr>
        <sz val="14"/>
        <color indexed="8"/>
        <rFont val="Times New Roman"/>
        <family val="1"/>
      </rPr>
      <t xml:space="preserve"> обеспечению полноты учета имущества и земельных участков, оформленных в собственность;</t>
    </r>
  </si>
  <si>
    <t>9. Проведение разъяснительной и агитационной работы о необходимости оформления в собственность земельных участков под жилой застройкой, а также жилых объектов в связи с завершением строительства;</t>
  </si>
  <si>
    <t>10. Проведение муниципального земельного контроля с целью выявления земельных участков, используемых не по назначению;</t>
  </si>
  <si>
    <t>11. Продолжение работы по уточнению отсутствующих (недостоверных) сведений о земельных участках, объектах недвижимости и их правообладателях;</t>
  </si>
  <si>
    <t>12. Работа в рамках эффективного администрирования доходов:</t>
  </si>
  <si>
    <t>12.1. Формирование прогнозных показателей администрируемых доходов в соответствии с утвержденными методиками прогнозирования поступлений доходов в бюджет муниципального образования, повышения ответственности главных администраторов доходов за качество планирования доходов;</t>
  </si>
  <si>
    <t>12.2. Реализация мероприятий по повышению собираемости доходов, сокращению недоимки в бюджет муниципального образования, своевременному уточнению невыясненных поступлений;</t>
  </si>
  <si>
    <t>12.3. Своевременное списание безнадежной к взысканию задолженности по платежам в бюджет в соответствии с Порядком принятия решений о признании безнадежной к взысканию задолженности по платежам в бюджет администрации Хабарского сельсовета, главным администратором доходов которых является Администрация Хабарского сельсовета;</t>
  </si>
  <si>
    <r>
      <t xml:space="preserve">12.4. Правомерности поступления платежей в бюджет </t>
    </r>
    <r>
      <rPr>
        <sz val="14"/>
        <color indexed="8"/>
        <rFont val="Times New Roman"/>
        <family val="1"/>
      </rPr>
      <t>муниципального образования</t>
    </r>
    <r>
      <rPr>
        <sz val="14"/>
        <color indexed="8"/>
        <rFont val="Times New Roman"/>
        <family val="1"/>
      </rPr>
      <t xml:space="preserve">, установление наличия утвержденных главным администратором доходов бюджета положений о порядке исчисления доходов, размерах сроках уплаты доходов в бюджет </t>
    </r>
    <r>
      <rPr>
        <sz val="14"/>
        <color indexed="8"/>
        <rFont val="Times New Roman"/>
        <family val="1"/>
      </rPr>
      <t>муниципального образования</t>
    </r>
    <r>
      <rPr>
        <sz val="14"/>
        <color indexed="8"/>
        <rFont val="Times New Roman"/>
        <family val="1"/>
      </rPr>
      <t>;</t>
    </r>
  </si>
  <si>
    <r>
      <t xml:space="preserve">12.5. Ведение реестра источников доходов бюджета </t>
    </r>
    <r>
      <rPr>
        <sz val="14"/>
        <color indexed="8"/>
        <rFont val="Times New Roman"/>
        <family val="1"/>
      </rPr>
      <t>муниципального образования</t>
    </r>
    <r>
      <rPr>
        <sz val="14"/>
        <color indexed="8"/>
        <rFont val="Times New Roman"/>
        <family val="1"/>
      </rPr>
      <t xml:space="preserve"> по закрепленным за ними источникам доходов на основании перечня источников доходов бюджетов бюджетной системы Российской Федерации;</t>
    </r>
  </si>
  <si>
    <t>13. Увеличение доходов от оказания платных услуг, оказываемых муниципальными казенными учреждениями, путем расширения видов, объемов и качества оказываемых платных услуг населению.</t>
  </si>
  <si>
    <t xml:space="preserve">       В предстоящем периоде в целях  повышения эффективности использования финансовых ресурсов муниципального образования  будет осуществлен переход на принцип планирования и исполнения бюджета на основе муниципальных программ.</t>
  </si>
  <si>
    <t xml:space="preserve">При этом следует реально оценивать возможности муниципального образования по принятию новых расходных обязательств (исходя из доходов бюджета) и, соответственно, максимально чётко планировать расходы бюджета для концентрации бюджетных ресурсов на приоритетных направлениях. </t>
  </si>
  <si>
    <t xml:space="preserve">Повышение эффективности бюджетных расходов позволит оптимизировать бюджетные ассигнования. Ключевыми требованиями к расходной части бюджета муниципального образования должны стать бережливость и максимальная отдача. </t>
  </si>
  <si>
    <t xml:space="preserve">Основными направлениями бюджетной политики в области расходов являются: </t>
  </si>
  <si>
    <t xml:space="preserve">- определение четких приоритетов использования бюджетных средств с учетом текущей экономической ситуации: при планировании бюджетных ассигнований на 2020 год и плановый период 2021 и 2022 годов следует детально оценить содержание муниципальных программ, соразмерив объемы их финансового обеспечения с реальными возможностями бюджета муниципального образования; </t>
  </si>
  <si>
    <t xml:space="preserve">- применение при планировании бюджетных ассигнований нормативов материально-технического обеспечения органов местного самоуправления и муниципальных казенных учреждений; </t>
  </si>
  <si>
    <t xml:space="preserve">- бережливость и максимальная отдача, снижение неэффективных трат бюджета муниципального образования, обеспечение исполнения гарантированных расходных обязательств, одновременный пересмотр бюджетных затрат на закупку товаров, работ и услуг для муниципальных нужд и нужд муниципальных учреждений, а также иных возможных к сокращению расходов; </t>
  </si>
  <si>
    <t xml:space="preserve">- принятие решений, направленных на достижение в полном объеме уровня оплаты труда работников муниципальных учреждений социальной сферы в соответствии с Указом Президента Российской Федерации от 7 мая 2012 года №597 «О мероприятиях по реализации государственной социальной политики»; </t>
  </si>
  <si>
    <t xml:space="preserve">- повышение эффективности функционирования контрактной системы в части совершенствования системы организации закупок товаров, работ, услуг для обеспечения муниципальных нужд; </t>
  </si>
  <si>
    <t xml:space="preserve">- совершенствование механизмов контроля за соблюдением требований законодательства в сфере закупок и исполнением условий контрактов, соотнесение фактических расходов и нормативных затрат; </t>
  </si>
  <si>
    <t xml:space="preserve">-обеспечение выполнения ключевых и целевых показателей муниципальных программ, достижения определенных целей и задач, обозначенных в муниципальных программах. </t>
  </si>
  <si>
    <t>Отдельной задачей при реализации бюджетной политики является выполнение условий по софинансированию расходных обязательств муниципального образования на реализацию которых из федерального и областного бюджета предоставляются целевые субсидии.</t>
  </si>
  <si>
    <t>Принятые решения об участии в государственных программах Российской Федерации и Алтайского края должны быть детально просчитаны, запрашиваемые бюджетные ресурсы - иметь реальную потребность и высокую эффективность их использования, а дополнительная нагрузка на бюджет муниципального образования - минимальной.</t>
  </si>
  <si>
    <t>На развитие сети местных автомобильных дорог будут направлены средства дорожного фонда муниципального образования, объем бюджетных ассигнований которого, будет определяться с учетом новых обязательств, установленных бюджетным законодательством, связанных с необходимостью его корректировки с учетом факта поступления доходов бюджета, формирующих дорожный фонд муниципального образования в отчетном периоде.</t>
  </si>
  <si>
    <t>Формирование «программного бюджета» является одним из инструментов прозрачности и открытости бюджетных данных, который позволяет увидеть распределение и использование бюджетных средств по соответствующим направлениям муниципальных программ и подпрограмм муниципального образования.</t>
  </si>
  <si>
    <t xml:space="preserve">Для достижения высокого уровня открытости и прозрачности управления муниципальными финансами муниципального образования планируется повысить объем и регулярность обновления общедоступной информации о муниципальных финансах, обеспечить публичность информации о результатах деятельности исполнительных органов местного самоуправления и муниципальных  учреждений в сети Интернет. </t>
  </si>
  <si>
    <t>Для проведения разумной долговой политики муниципальные заимствования необходимо осуществлять только для реализации инвестиционных проектов с высоким уровнем экономической и социальной эффективности, исходя из принципа минимизации расходов на обслуживание муниципального долга.</t>
  </si>
  <si>
    <t>Реализация этих мер будет являться необходимым условием повышения эффективности системы управления муниципальными финансами и, как следствие, минимизации рисков несбалансированности бюджета муниципального образования в среднесрочной перспективе.</t>
  </si>
  <si>
    <t>ОСНОВНЫЕ  НАПРАВЛЕНИЯ  БЮДЖЕТНОЙ И НАЛОГОВОЙ ПОЛИТИКИ МУНИЦИПАЛЬНОГО ОБРАЗОВАНИЯ  ХАБАРСКИЙ СЕЛЬСОВЕТ ХАБАРСКОГО РАЙОНА АЛТАЙСКОГО КРАЯ НА  2020 ГОД  И НА ПЛАНОВЫЙ ПЕРИОД 2021 И 2022 ГОДОВ</t>
  </si>
  <si>
    <t>Оценка ожидаемого исполнения бюджета Хабарского сельсовета по доходам за 2019 год</t>
  </si>
  <si>
    <t xml:space="preserve">Утвержденные бюджетные назначения (тыс. рублей) </t>
  </si>
  <si>
    <t xml:space="preserve">Ожидаемое исполнение (тыс. рублей) </t>
  </si>
  <si>
    <t>Ожидаемое исполнение бюджета Хабарского сельсовета по расходам за 2019 год</t>
  </si>
  <si>
    <t>04</t>
  </si>
  <si>
    <t>Объем поступлений доходов бюджета поселения на 2020 год и плановый период 2021 и 2022 годов</t>
  </si>
  <si>
    <t>план на 2020 год (тыс. руб)</t>
  </si>
  <si>
    <t>план на 2021 год (тыс. руб)</t>
  </si>
  <si>
    <t>план на 2022 год (тыс. руб)</t>
  </si>
  <si>
    <t>Прогноз на 2021 год (тыс. руб)</t>
  </si>
  <si>
    <t>Среднесрочный финансовый план по доходам муниципального образования Хабарский сельсовет 2021 год</t>
  </si>
  <si>
    <t>Среднесрочный финансовый план по расходам муниципального образования Хабарский сельсовет 2021 год</t>
  </si>
  <si>
    <t xml:space="preserve">План 2021 (тыс. рублей) </t>
  </si>
  <si>
    <t>Среднесрочный финансовый план по расходам муниципального образования Хабарский сельсовет 2022 год</t>
  </si>
  <si>
    <t xml:space="preserve">План 2022 (тыс. рублей) </t>
  </si>
  <si>
    <t>НАЦИОНАЛЬНАЯ ЭКОНОМИКА</t>
  </si>
  <si>
    <t>oracle11</t>
  </si>
  <si>
    <t>303</t>
  </si>
  <si>
    <t>2 02 16001 10 0000 150</t>
  </si>
  <si>
    <t xml:space="preserve"> Дотации бюджетам сельских поселений на выравнивание бюджетной обеспеченности из бюджетов муниципальных районов</t>
  </si>
  <si>
    <t>000 20216001100000150</t>
  </si>
  <si>
    <t>000 20230000000000150</t>
  </si>
  <si>
    <t>000 20230024000000150</t>
  </si>
  <si>
    <t>000 20230024100000150</t>
  </si>
  <si>
    <t>     1) прогнозируемый общий объем доходов бюджета поселения в сумме 10945,0 тыс. рублей, в том числе объем межбюджетных трансфертов, получаемых из других бюджетов, в сумме 794,0 тыс. рублей;</t>
  </si>
  <si>
    <t>     2) общий объем расходов бюджета поселения в сумме 10945,0 тыс. рублей;</t>
  </si>
  <si>
    <t>20.12.2019 года</t>
  </si>
  <si>
    <t>-10 945,0</t>
  </si>
  <si>
    <t>10 945,0</t>
  </si>
  <si>
    <t>05</t>
  </si>
  <si>
    <t>02</t>
  </si>
  <si>
    <t xml:space="preserve"> Коммунальное хозяйство</t>
  </si>
  <si>
    <t>03</t>
  </si>
  <si>
    <t xml:space="preserve"> Мероприятия в области коммунального хозяйства</t>
  </si>
  <si>
    <t>000 20240014100000150</t>
  </si>
  <si>
    <t>000 20240000000000150</t>
  </si>
  <si>
    <t>000 20240014000000150</t>
  </si>
  <si>
    <t>Реализация программ формирования современной городской среды</t>
  </si>
  <si>
    <t>2 02 25555 10 0000 150</t>
  </si>
  <si>
    <t>Субсидии бюджетам сельских поселений на реализацию программ формирования современной городской среды</t>
  </si>
  <si>
    <t>420F255550</t>
  </si>
  <si>
    <t>     3)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на 2020  год согласно приложению 7 к настоящему Решению;</t>
  </si>
  <si>
    <t>3)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на 2020 год согласно приложению 7 к настоящему Решению.</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</si>
  <si>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на 2020 год</t>
  </si>
  <si>
    <t>000 20225555100000150</t>
  </si>
  <si>
    <t>№ 126</t>
  </si>
  <si>
    <t>от 20.12.2019 № 126</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</si>
</sst>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quot;###,##0.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4">
    <font>
      <sz val="11"/>
      <color indexed="8"/>
      <name val="Calibri"/>
      <family val="0"/>
    </font>
    <font>
      <sz val="14"/>
      <color indexed="8"/>
      <name val="Times New Roman"/>
      <family val="0"/>
    </font>
    <font>
      <sz val="14"/>
      <color indexed="9"/>
      <name val="Times New Roman"/>
      <family val="0"/>
    </font>
    <font>
      <sz val="12"/>
      <color indexed="8"/>
      <name val="Times New Roman"/>
      <family val="0"/>
    </font>
    <font>
      <b/>
      <sz val="14"/>
      <color indexed="8"/>
      <name val="Times New Roman"/>
      <family val="1"/>
    </font>
    <font>
      <sz val="16"/>
      <color indexed="8"/>
      <name val="Times New Roman"/>
      <family val="1"/>
    </font>
    <font>
      <sz val="8"/>
      <color indexed="8"/>
      <name val="Arial"/>
      <family val="2"/>
    </font>
    <font>
      <b/>
      <sz val="14"/>
      <name val="Times New Roman"/>
      <family val="1"/>
    </font>
    <font>
      <b/>
      <sz val="12"/>
      <name val="Times New Roman"/>
      <family val="1"/>
    </font>
    <font>
      <sz val="12"/>
      <name val="Times New Roman"/>
      <family val="1"/>
    </font>
    <font>
      <sz val="14"/>
      <name val="Times New Roman"/>
      <family val="1"/>
    </font>
    <font>
      <sz val="14"/>
      <color indexed="10"/>
      <name val="Times New Roman"/>
      <family val="1"/>
    </font>
    <font>
      <sz val="14"/>
      <color indexed="8"/>
      <name val="Symbol"/>
      <family val="1"/>
    </font>
    <font>
      <sz val="7"/>
      <color indexed="8"/>
      <name val="Times New Roman"/>
      <family val="1"/>
    </font>
    <font>
      <b/>
      <sz val="16"/>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color indexed="8"/>
      </right>
      <top>
        <color indexed="8"/>
      </top>
      <bottom style="thin">
        <color indexed="8"/>
      </bottom>
    </border>
    <border>
      <left style="thin"/>
      <right style="thin"/>
      <top style="thin"/>
      <bottom>
        <color indexed="63"/>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50" fillId="0" borderId="9" applyNumberFormat="0" applyFill="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13">
    <xf numFmtId="0" fontId="0" fillId="0" borderId="0" xfId="0" applyFill="1" applyAlignment="1" applyProtection="1">
      <alignment/>
      <protection/>
    </xf>
    <xf numFmtId="0" fontId="1" fillId="0" borderId="0" xfId="0" applyFont="1" applyFill="1" applyAlignment="1" applyProtection="1">
      <alignment horizontal="center" vertical="top"/>
      <protection/>
    </xf>
    <xf numFmtId="49" fontId="1" fillId="0" borderId="0" xfId="0" applyNumberFormat="1"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vertical="top"/>
      <protection/>
    </xf>
    <xf numFmtId="0" fontId="1" fillId="0" borderId="0" xfId="0" applyFont="1" applyFill="1" applyAlignment="1" applyProtection="1">
      <alignment horizontal="left" vertical="top"/>
      <protection/>
    </xf>
    <xf numFmtId="49" fontId="1" fillId="0" borderId="0" xfId="0" applyNumberFormat="1" applyFont="1" applyFill="1" applyAlignment="1" applyProtection="1">
      <alignment vertical="top" wrapText="1"/>
      <protection/>
    </xf>
    <xf numFmtId="0" fontId="1" fillId="0" borderId="0" xfId="0" applyFont="1" applyFill="1" applyAlignment="1" applyProtection="1">
      <alignment vertical="top" wrapText="1"/>
      <protection/>
    </xf>
    <xf numFmtId="0" fontId="1" fillId="0" borderId="0" xfId="0" applyFont="1" applyFill="1" applyAlignment="1" applyProtection="1">
      <alignment horizontal="right" vertical="top"/>
      <protection/>
    </xf>
    <xf numFmtId="49" fontId="3" fillId="0" borderId="10" xfId="0" applyNumberFormat="1" applyFont="1" applyFill="1" applyBorder="1" applyAlignment="1" applyProtection="1">
      <alignment horizontal="center" vertical="top"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vertical="top" wrapText="1"/>
      <protection/>
    </xf>
    <xf numFmtId="0" fontId="3"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protection/>
    </xf>
    <xf numFmtId="49" fontId="1" fillId="0" borderId="0" xfId="0" applyNumberFormat="1" applyFont="1" applyFill="1" applyAlignment="1" applyProtection="1">
      <alignment vertical="top"/>
      <protection/>
    </xf>
    <xf numFmtId="49" fontId="3" fillId="0" borderId="10" xfId="0" applyNumberFormat="1" applyFont="1" applyFill="1" applyBorder="1" applyAlignment="1" applyProtection="1">
      <alignment horizontal="left" vertical="top" wrapText="1"/>
      <protection/>
    </xf>
    <xf numFmtId="49" fontId="3" fillId="0" borderId="11" xfId="0" applyNumberFormat="1" applyFont="1" applyFill="1" applyBorder="1" applyAlignment="1" applyProtection="1">
      <alignment horizontal="left" vertical="top" wrapText="1"/>
      <protection/>
    </xf>
    <xf numFmtId="49" fontId="3" fillId="0" borderId="11" xfId="0" applyNumberFormat="1" applyFont="1" applyFill="1" applyBorder="1" applyAlignment="1" applyProtection="1">
      <alignment horizontal="center" vertical="top" wrapText="1"/>
      <protection/>
    </xf>
    <xf numFmtId="49" fontId="1" fillId="0" borderId="0" xfId="0" applyNumberFormat="1" applyFont="1" applyFill="1" applyAlignment="1" applyProtection="1">
      <alignment vertical="top" wrapText="1"/>
      <protection/>
    </xf>
    <xf numFmtId="0" fontId="1" fillId="0" borderId="0" xfId="0" applyFont="1" applyFill="1" applyAlignment="1" applyProtection="1">
      <alignment horizontal="right" vertical="top" wrapText="1"/>
      <protection/>
    </xf>
    <xf numFmtId="49" fontId="1" fillId="0" borderId="0" xfId="0" applyNumberFormat="1" applyFont="1" applyFill="1" applyAlignment="1" applyProtection="1">
      <alignment horizontal="right" vertical="top" wrapText="1"/>
      <protection/>
    </xf>
    <xf numFmtId="0" fontId="1" fillId="0" borderId="0" xfId="0" applyFont="1" applyFill="1" applyAlignment="1" applyProtection="1">
      <alignment horizontal="right" vertical="top"/>
      <protection/>
    </xf>
    <xf numFmtId="49" fontId="1" fillId="0" borderId="0" xfId="0" applyNumberFormat="1" applyFont="1" applyFill="1" applyAlignment="1" applyProtection="1">
      <alignment horizontal="right" vertical="top" wrapText="1"/>
      <protection/>
    </xf>
    <xf numFmtId="0" fontId="3" fillId="0" borderId="10" xfId="0"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49" fontId="3" fillId="0" borderId="10" xfId="0" applyNumberFormat="1" applyFont="1" applyFill="1" applyBorder="1" applyAlignment="1" applyProtection="1">
      <alignment horizontal="justify" vertical="top" wrapText="1"/>
      <protection/>
    </xf>
    <xf numFmtId="0" fontId="3" fillId="0" borderId="10" xfId="0" applyNumberFormat="1" applyFont="1" applyFill="1" applyBorder="1" applyAlignment="1" applyProtection="1">
      <alignment horizontal="justify" vertical="top" wrapText="1"/>
      <protection/>
    </xf>
    <xf numFmtId="49" fontId="3" fillId="0" borderId="10" xfId="0" applyNumberFormat="1" applyFont="1" applyFill="1" applyBorder="1" applyAlignment="1" applyProtection="1">
      <alignment horizontal="justify" vertical="top" wrapText="1"/>
      <protection/>
    </xf>
    <xf numFmtId="49" fontId="3" fillId="0" borderId="10" xfId="0" applyNumberFormat="1" applyFont="1" applyFill="1" applyBorder="1" applyAlignment="1" applyProtection="1">
      <alignment vertical="top" wrapText="1"/>
      <protection/>
    </xf>
    <xf numFmtId="0" fontId="0" fillId="0" borderId="0" xfId="0"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xf>
    <xf numFmtId="0" fontId="6" fillId="0" borderId="0" xfId="0" applyFont="1" applyBorder="1" applyAlignment="1">
      <alignment wrapText="1"/>
    </xf>
    <xf numFmtId="0" fontId="6" fillId="0" borderId="0" xfId="0" applyFont="1" applyAlignment="1">
      <alignment wrapText="1"/>
    </xf>
    <xf numFmtId="0" fontId="3" fillId="0" borderId="13" xfId="0" applyFont="1" applyBorder="1" applyAlignment="1">
      <alignment vertical="justify" wrapText="1"/>
    </xf>
    <xf numFmtId="165" fontId="3" fillId="0" borderId="13" xfId="0" applyNumberFormat="1" applyFont="1" applyBorder="1" applyAlignment="1">
      <alignment vertical="justify" wrapText="1"/>
    </xf>
    <xf numFmtId="2" fontId="0" fillId="0" borderId="0" xfId="0" applyNumberFormat="1" applyAlignment="1">
      <alignment vertical="center"/>
    </xf>
    <xf numFmtId="2" fontId="8" fillId="0" borderId="13" xfId="0" applyNumberFormat="1" applyFont="1" applyBorder="1" applyAlignment="1">
      <alignment horizontal="center" vertical="center"/>
    </xf>
    <xf numFmtId="2" fontId="8" fillId="0" borderId="13" xfId="0" applyNumberFormat="1" applyFont="1" applyBorder="1" applyAlignment="1">
      <alignment horizontal="center" vertical="center" wrapText="1"/>
    </xf>
    <xf numFmtId="1" fontId="9" fillId="0" borderId="13" xfId="0" applyNumberFormat="1" applyFont="1" applyBorder="1" applyAlignment="1">
      <alignment horizontal="center" vertical="center"/>
    </xf>
    <xf numFmtId="2" fontId="9" fillId="0" borderId="13" xfId="0" applyNumberFormat="1" applyFont="1" applyBorder="1" applyAlignment="1">
      <alignment horizontal="justify" vertical="center" wrapText="1"/>
    </xf>
    <xf numFmtId="166" fontId="9" fillId="0" borderId="13" xfId="0" applyNumberFormat="1" applyFont="1" applyBorder="1" applyAlignment="1">
      <alignment vertical="center"/>
    </xf>
    <xf numFmtId="0" fontId="0" fillId="0" borderId="0" xfId="0" applyAlignment="1">
      <alignment wrapText="1"/>
    </xf>
    <xf numFmtId="2" fontId="0" fillId="0" borderId="13" xfId="0" applyNumberFormat="1" applyBorder="1" applyAlignment="1">
      <alignment vertical="center"/>
    </xf>
    <xf numFmtId="2" fontId="7" fillId="0" borderId="13" xfId="0" applyNumberFormat="1" applyFont="1" applyBorder="1" applyAlignment="1">
      <alignment vertical="center"/>
    </xf>
    <xf numFmtId="166" fontId="8" fillId="0" borderId="13" xfId="0" applyNumberFormat="1" applyFont="1" applyBorder="1" applyAlignment="1">
      <alignment vertical="center"/>
    </xf>
    <xf numFmtId="0" fontId="10" fillId="0" borderId="13" xfId="0" applyFont="1" applyBorder="1" applyAlignment="1">
      <alignment horizontal="center" vertical="top" wrapText="1"/>
    </xf>
    <xf numFmtId="0" fontId="10" fillId="0" borderId="14" xfId="0" applyFont="1" applyBorder="1" applyAlignment="1">
      <alignment/>
    </xf>
    <xf numFmtId="0" fontId="10" fillId="0" borderId="14" xfId="0" applyFont="1" applyBorder="1" applyAlignment="1">
      <alignment wrapText="1"/>
    </xf>
    <xf numFmtId="0" fontId="10" fillId="0" borderId="13" xfId="0" applyFont="1" applyBorder="1" applyAlignment="1">
      <alignment/>
    </xf>
    <xf numFmtId="0" fontId="10" fillId="0" borderId="13" xfId="0" applyFont="1" applyBorder="1" applyAlignment="1">
      <alignment wrapText="1"/>
    </xf>
    <xf numFmtId="0" fontId="10" fillId="0" borderId="13" xfId="0" applyFont="1" applyBorder="1" applyAlignment="1">
      <alignment vertical="top" wrapText="1"/>
    </xf>
    <xf numFmtId="2" fontId="10" fillId="0" borderId="13" xfId="0" applyNumberFormat="1" applyFont="1" applyBorder="1" applyAlignment="1">
      <alignment/>
    </xf>
    <xf numFmtId="0" fontId="1" fillId="0" borderId="0" xfId="0" applyFont="1" applyFill="1" applyAlignment="1" applyProtection="1">
      <alignment horizontal="justify" vertical="top"/>
      <protection/>
    </xf>
    <xf numFmtId="0" fontId="53" fillId="0" borderId="0" xfId="0" applyFont="1" applyFill="1" applyAlignment="1" applyProtection="1">
      <alignment horizontal="justify" vertical="top"/>
      <protection/>
    </xf>
    <xf numFmtId="0" fontId="1" fillId="0" borderId="0" xfId="0" applyFont="1" applyFill="1" applyAlignment="1" applyProtection="1">
      <alignment horizontal="center" vertical="top"/>
      <protection/>
    </xf>
    <xf numFmtId="0" fontId="12" fillId="0" borderId="0" xfId="0" applyFont="1" applyFill="1" applyAlignment="1" applyProtection="1">
      <alignment horizontal="justify" vertical="top"/>
      <protection/>
    </xf>
    <xf numFmtId="0" fontId="0" fillId="0" borderId="0" xfId="0" applyFill="1" applyAlignment="1" applyProtection="1">
      <alignment vertical="top"/>
      <protection/>
    </xf>
    <xf numFmtId="0" fontId="1" fillId="0" borderId="0" xfId="0" applyFont="1" applyFill="1" applyAlignment="1" applyProtection="1">
      <alignment horizontal="center" vertical="top" wrapText="1"/>
      <protection/>
    </xf>
    <xf numFmtId="0" fontId="4" fillId="0" borderId="0" xfId="0" applyFont="1" applyFill="1" applyAlignment="1" applyProtection="1">
      <alignment horizontal="justify" vertical="top"/>
      <protection/>
    </xf>
    <xf numFmtId="0" fontId="0" fillId="0" borderId="0" xfId="0" applyFill="1" applyAlignment="1" applyProtection="1">
      <alignment horizontal="justify" vertical="top"/>
      <protection/>
    </xf>
    <xf numFmtId="0" fontId="4" fillId="0" borderId="0" xfId="0" applyFont="1" applyFill="1" applyAlignment="1" applyProtection="1">
      <alignment horizontal="center" vertical="top" wrapText="1"/>
      <protection/>
    </xf>
    <xf numFmtId="0" fontId="3" fillId="0" borderId="15" xfId="0" applyFont="1" applyBorder="1" applyAlignment="1">
      <alignment horizontal="center" vertical="center" wrapText="1"/>
    </xf>
    <xf numFmtId="165" fontId="3" fillId="0" borderId="16" xfId="0" applyNumberFormat="1" applyFont="1" applyBorder="1" applyAlignment="1">
      <alignment vertical="justify" wrapText="1"/>
    </xf>
    <xf numFmtId="0" fontId="0" fillId="0" borderId="13" xfId="0" applyBorder="1" applyAlignment="1">
      <alignment/>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3" fillId="0" borderId="10" xfId="0"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protection/>
    </xf>
    <xf numFmtId="49" fontId="3" fillId="0" borderId="17" xfId="0" applyNumberFormat="1" applyFont="1" applyFill="1" applyBorder="1" applyAlignment="1" applyProtection="1">
      <alignment horizontal="center" vertical="top"/>
      <protection/>
    </xf>
    <xf numFmtId="0" fontId="0" fillId="0" borderId="0" xfId="0" applyFont="1" applyFill="1" applyAlignment="1" applyProtection="1">
      <alignment/>
      <protection/>
    </xf>
    <xf numFmtId="4" fontId="3" fillId="0" borderId="10" xfId="0" applyNumberFormat="1" applyFont="1" applyFill="1" applyBorder="1" applyAlignment="1" applyProtection="1">
      <alignment horizontal="center" vertical="top"/>
      <protection/>
    </xf>
    <xf numFmtId="2" fontId="3" fillId="0" borderId="10" xfId="0" applyNumberFormat="1" applyFont="1" applyFill="1" applyBorder="1" applyAlignment="1" applyProtection="1">
      <alignment horizontal="center" vertical="top"/>
      <protection/>
    </xf>
    <xf numFmtId="49" fontId="3"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justify" vertical="top" wrapText="1"/>
      <protection/>
    </xf>
    <xf numFmtId="49" fontId="9" fillId="0" borderId="10" xfId="0" applyNumberFormat="1" applyFont="1" applyFill="1" applyBorder="1" applyAlignment="1" applyProtection="1">
      <alignment vertical="top" wrapText="1"/>
      <protection/>
    </xf>
    <xf numFmtId="49" fontId="9" fillId="0" borderId="10" xfId="0" applyNumberFormat="1" applyFont="1" applyFill="1" applyBorder="1" applyAlignment="1" applyProtection="1">
      <alignment horizontal="center" vertical="top"/>
      <protection/>
    </xf>
    <xf numFmtId="0" fontId="9" fillId="0" borderId="10" xfId="0" applyFont="1" applyFill="1" applyBorder="1" applyAlignment="1" applyProtection="1">
      <alignment horizontal="center" vertical="top"/>
      <protection/>
    </xf>
    <xf numFmtId="0" fontId="3" fillId="0" borderId="13" xfId="0" applyFont="1" applyBorder="1" applyAlignment="1">
      <alignment vertical="top" wrapText="1"/>
    </xf>
    <xf numFmtId="49" fontId="5" fillId="0" borderId="0" xfId="0" applyNumberFormat="1" applyFont="1" applyFill="1" applyAlignment="1" applyProtection="1">
      <alignment horizontal="center" vertical="top" wrapText="1"/>
      <protection/>
    </xf>
    <xf numFmtId="0" fontId="1" fillId="0" borderId="0" xfId="0" applyNumberFormat="1" applyFont="1" applyFill="1" applyAlignment="1" applyProtection="1">
      <alignment horizontal="justify" vertical="top" wrapText="1"/>
      <protection/>
    </xf>
    <xf numFmtId="0" fontId="1" fillId="0" borderId="0" xfId="0" applyNumberFormat="1"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1" fillId="0" borderId="0" xfId="0" applyFont="1" applyFill="1" applyAlignment="1" applyProtection="1">
      <alignment horizontal="justify"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justify" vertical="top" wrapText="1"/>
      <protection/>
    </xf>
    <xf numFmtId="49" fontId="1" fillId="0" borderId="0" xfId="0" applyNumberFormat="1" applyFont="1" applyFill="1" applyAlignment="1" applyProtection="1">
      <alignment horizontal="center" vertical="top" wrapText="1"/>
      <protection/>
    </xf>
    <xf numFmtId="49" fontId="1" fillId="0" borderId="0" xfId="0" applyNumberFormat="1" applyFont="1" applyFill="1" applyAlignment="1" applyProtection="1">
      <alignment horizontal="center" vertical="top" wrapText="1"/>
      <protection/>
    </xf>
    <xf numFmtId="49" fontId="1" fillId="0" borderId="0" xfId="0" applyNumberFormat="1" applyFont="1" applyFill="1" applyAlignment="1" applyProtection="1">
      <alignment horizontal="right" vertical="top" wrapText="1"/>
      <protection/>
    </xf>
    <xf numFmtId="49" fontId="1" fillId="0" borderId="0" xfId="0" applyNumberFormat="1" applyFont="1" applyFill="1" applyAlignment="1" applyProtection="1">
      <alignment horizontal="left" vertical="top" wrapText="1" indent="11"/>
      <protection/>
    </xf>
    <xf numFmtId="49" fontId="1" fillId="0" borderId="0" xfId="0" applyNumberFormat="1" applyFont="1" applyFill="1" applyAlignment="1" applyProtection="1">
      <alignment horizontal="left" vertical="top" wrapText="1" indent="11"/>
      <protection/>
    </xf>
    <xf numFmtId="49" fontId="3" fillId="0" borderId="11" xfId="0" applyNumberFormat="1" applyFont="1" applyFill="1" applyBorder="1" applyAlignment="1" applyProtection="1">
      <alignment horizontal="left" vertical="top" wrapText="1"/>
      <protection/>
    </xf>
    <xf numFmtId="49" fontId="3" fillId="0" borderId="18" xfId="0" applyNumberFormat="1" applyFont="1" applyFill="1" applyBorder="1" applyAlignment="1" applyProtection="1">
      <alignment horizontal="left" vertical="top" wrapText="1"/>
      <protection/>
    </xf>
    <xf numFmtId="49" fontId="3" fillId="0" borderId="10" xfId="0" applyNumberFormat="1" applyFont="1" applyFill="1" applyBorder="1" applyAlignment="1" applyProtection="1">
      <alignment horizontal="left" vertical="top"/>
      <protection/>
    </xf>
    <xf numFmtId="49" fontId="3" fillId="0" borderId="19" xfId="0" applyNumberFormat="1" applyFont="1" applyFill="1" applyBorder="1" applyAlignment="1" applyProtection="1">
      <alignment horizontal="left" vertical="top" wrapText="1"/>
      <protection/>
    </xf>
    <xf numFmtId="49" fontId="1" fillId="0" borderId="0" xfId="0" applyNumberFormat="1" applyFont="1" applyFill="1" applyAlignment="1" applyProtection="1">
      <alignment horizontal="right" vertical="top" wrapText="1"/>
      <protection/>
    </xf>
    <xf numFmtId="49" fontId="3" fillId="0" borderId="11" xfId="0" applyNumberFormat="1" applyFont="1" applyFill="1" applyBorder="1" applyAlignment="1" applyProtection="1">
      <alignment horizontal="center" vertical="top" wrapText="1"/>
      <protection/>
    </xf>
    <xf numFmtId="49" fontId="3" fillId="0" borderId="18" xfId="0" applyNumberFormat="1" applyFont="1" applyFill="1" applyBorder="1" applyAlignment="1" applyProtection="1">
      <alignment horizontal="center" vertical="top" wrapText="1"/>
      <protection/>
    </xf>
    <xf numFmtId="49" fontId="1" fillId="0" borderId="0" xfId="0" applyNumberFormat="1" applyFont="1" applyFill="1" applyAlignment="1" applyProtection="1">
      <alignment horizontal="right" vertical="top" wrapText="1" indent="2"/>
      <protection/>
    </xf>
    <xf numFmtId="49" fontId="1" fillId="0" borderId="0" xfId="0" applyNumberFormat="1" applyFont="1" applyFill="1" applyAlignment="1" applyProtection="1">
      <alignment horizontal="right" vertical="top" wrapText="1" indent="2"/>
      <protection/>
    </xf>
    <xf numFmtId="0" fontId="3" fillId="0" borderId="20" xfId="0" applyFont="1" applyBorder="1" applyAlignment="1">
      <alignment horizontal="center" vertical="center" wrapText="1"/>
    </xf>
    <xf numFmtId="0" fontId="10" fillId="0" borderId="0" xfId="0" applyFont="1" applyBorder="1" applyAlignment="1">
      <alignment horizontal="center" wrapText="1"/>
    </xf>
    <xf numFmtId="2" fontId="7" fillId="0" borderId="0" xfId="0" applyNumberFormat="1" applyFont="1" applyAlignment="1">
      <alignment horizontal="center" vertical="center" wrapText="1"/>
    </xf>
    <xf numFmtId="2" fontId="7" fillId="0" borderId="0" xfId="0" applyNumberFormat="1" applyFont="1" applyAlignment="1">
      <alignment horizontal="center" vertical="center"/>
    </xf>
    <xf numFmtId="2" fontId="8" fillId="0" borderId="21" xfId="0" applyNumberFormat="1" applyFont="1" applyBorder="1" applyAlignment="1">
      <alignment horizontal="center" vertical="center" wrapText="1"/>
    </xf>
    <xf numFmtId="2" fontId="8" fillId="0" borderId="14" xfId="0" applyNumberFormat="1" applyFont="1" applyBorder="1" applyAlignment="1">
      <alignment horizontal="center" vertical="center" wrapText="1"/>
    </xf>
    <xf numFmtId="2" fontId="8" fillId="0" borderId="13" xfId="0" applyNumberFormat="1" applyFont="1" applyBorder="1" applyAlignment="1">
      <alignment horizontal="center" vertical="center"/>
    </xf>
    <xf numFmtId="0" fontId="14" fillId="0" borderId="0" xfId="0" applyFont="1" applyBorder="1" applyAlignment="1">
      <alignment horizontal="center" vertical="center" wrapText="1"/>
    </xf>
    <xf numFmtId="49" fontId="4" fillId="0" borderId="0" xfId="0" applyNumberFormat="1" applyFont="1" applyFill="1" applyAlignment="1" applyProtection="1">
      <alignment horizontal="center" vertical="top" wrapText="1"/>
      <protection/>
    </xf>
    <xf numFmtId="0" fontId="14" fillId="0" borderId="20" xfId="0" applyFont="1" applyBorder="1" applyAlignment="1">
      <alignment horizontal="center" vertical="center"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92"/>
  <sheetViews>
    <sheetView tabSelected="1" workbookViewId="0" topLeftCell="B1">
      <selection activeCell="B6" sqref="B6:C6"/>
    </sheetView>
  </sheetViews>
  <sheetFormatPr defaultColWidth="9.140625" defaultRowHeight="18.75" customHeight="1"/>
  <cols>
    <col min="1" max="1" width="17.8515625" style="4" hidden="1" customWidth="1"/>
    <col min="2" max="2" width="39.00390625" style="7" customWidth="1"/>
    <col min="3" max="3" width="43.57421875" style="4" customWidth="1"/>
    <col min="4" max="4" width="19.57421875" style="4" customWidth="1"/>
    <col min="5" max="6" width="9.140625" style="4" customWidth="1"/>
    <col min="7" max="7" width="19.140625" style="4" customWidth="1"/>
  </cols>
  <sheetData>
    <row r="1" spans="3:4" ht="18.75" customHeight="1">
      <c r="C1" s="20" t="s">
        <v>260</v>
      </c>
      <c r="D1" s="6"/>
    </row>
    <row r="2" ht="63" customHeight="1">
      <c r="C2" s="19" t="s">
        <v>55</v>
      </c>
    </row>
    <row r="3" ht="18.75" customHeight="1">
      <c r="C3" s="21" t="s">
        <v>502</v>
      </c>
    </row>
    <row r="4" ht="18.75" customHeight="1">
      <c r="B4" s="3" t="s">
        <v>1</v>
      </c>
    </row>
    <row r="5" spans="2:3" ht="18.75" customHeight="1">
      <c r="B5" s="82" t="s">
        <v>2</v>
      </c>
      <c r="C5" s="82"/>
    </row>
    <row r="6" spans="2:3" ht="45" customHeight="1">
      <c r="B6" s="89" t="s">
        <v>261</v>
      </c>
      <c r="C6" s="90"/>
    </row>
    <row r="7" ht="18.75" customHeight="1">
      <c r="B7" s="3" t="s">
        <v>1</v>
      </c>
    </row>
    <row r="8" spans="2:3" ht="60.75" customHeight="1">
      <c r="B8" s="83" t="s">
        <v>262</v>
      </c>
      <c r="C8" s="84"/>
    </row>
    <row r="9" ht="18.75" customHeight="1">
      <c r="B9" s="3" t="s">
        <v>1</v>
      </c>
    </row>
    <row r="10" spans="2:11" ht="39.75" customHeight="1">
      <c r="B10" s="85" t="s">
        <v>4</v>
      </c>
      <c r="C10" s="85" t="s">
        <v>0</v>
      </c>
      <c r="D10" s="4" t="s">
        <v>0</v>
      </c>
      <c r="E10" s="4" t="s">
        <v>0</v>
      </c>
      <c r="F10" s="4" t="s">
        <v>0</v>
      </c>
      <c r="G10" s="4" t="s">
        <v>0</v>
      </c>
      <c r="H10" t="s">
        <v>0</v>
      </c>
      <c r="I10" t="s">
        <v>0</v>
      </c>
      <c r="J10" t="s">
        <v>0</v>
      </c>
      <c r="K10" t="s">
        <v>0</v>
      </c>
    </row>
    <row r="11" spans="2:11" ht="4.5" customHeight="1">
      <c r="B11" s="86" t="s">
        <v>5</v>
      </c>
      <c r="C11" s="86" t="s">
        <v>0</v>
      </c>
      <c r="D11" s="4" t="s">
        <v>0</v>
      </c>
      <c r="E11" s="4" t="s">
        <v>0</v>
      </c>
      <c r="F11" s="4" t="s">
        <v>0</v>
      </c>
      <c r="G11" s="4" t="s">
        <v>0</v>
      </c>
      <c r="H11" t="s">
        <v>0</v>
      </c>
      <c r="I11" t="s">
        <v>0</v>
      </c>
      <c r="J11" t="s">
        <v>0</v>
      </c>
      <c r="K11" t="s">
        <v>0</v>
      </c>
    </row>
    <row r="12" spans="2:11" ht="36" customHeight="1">
      <c r="B12" s="86" t="s">
        <v>6</v>
      </c>
      <c r="C12" s="86" t="s">
        <v>0</v>
      </c>
      <c r="D12" s="4" t="s">
        <v>0</v>
      </c>
      <c r="E12" s="4" t="s">
        <v>0</v>
      </c>
      <c r="F12" s="4" t="s">
        <v>0</v>
      </c>
      <c r="G12" s="4" t="s">
        <v>0</v>
      </c>
      <c r="H12" t="s">
        <v>0</v>
      </c>
      <c r="I12" t="s">
        <v>0</v>
      </c>
      <c r="J12" t="s">
        <v>0</v>
      </c>
      <c r="K12" t="s">
        <v>0</v>
      </c>
    </row>
    <row r="13" spans="2:11" ht="76.5" customHeight="1">
      <c r="B13" s="86" t="s">
        <v>480</v>
      </c>
      <c r="C13" s="86" t="s">
        <v>0</v>
      </c>
      <c r="D13" s="4" t="s">
        <v>0</v>
      </c>
      <c r="E13" s="4" t="s">
        <v>0</v>
      </c>
      <c r="F13" s="4" t="s">
        <v>0</v>
      </c>
      <c r="G13" s="4" t="s">
        <v>0</v>
      </c>
      <c r="H13" t="s">
        <v>0</v>
      </c>
      <c r="I13" t="s">
        <v>0</v>
      </c>
      <c r="J13" t="s">
        <v>0</v>
      </c>
      <c r="K13" t="s">
        <v>0</v>
      </c>
    </row>
    <row r="14" spans="2:11" ht="39.75" customHeight="1">
      <c r="B14" s="86" t="s">
        <v>481</v>
      </c>
      <c r="C14" s="86" t="s">
        <v>0</v>
      </c>
      <c r="D14" s="4" t="s">
        <v>0</v>
      </c>
      <c r="E14" s="4" t="s">
        <v>0</v>
      </c>
      <c r="F14" s="4" t="s">
        <v>0</v>
      </c>
      <c r="G14" s="4" t="s">
        <v>0</v>
      </c>
      <c r="H14" t="s">
        <v>0</v>
      </c>
      <c r="I14" t="s">
        <v>0</v>
      </c>
      <c r="J14" t="s">
        <v>0</v>
      </c>
      <c r="K14" t="s">
        <v>0</v>
      </c>
    </row>
    <row r="15" spans="2:11" ht="58.5" customHeight="1">
      <c r="B15" s="86" t="s">
        <v>7</v>
      </c>
      <c r="C15" s="86" t="s">
        <v>0</v>
      </c>
      <c r="D15" s="4" t="s">
        <v>0</v>
      </c>
      <c r="E15" s="4" t="s">
        <v>0</v>
      </c>
      <c r="F15" s="4" t="s">
        <v>0</v>
      </c>
      <c r="G15" s="4" t="s">
        <v>0</v>
      </c>
      <c r="H15" t="s">
        <v>0</v>
      </c>
      <c r="I15" t="s">
        <v>0</v>
      </c>
      <c r="J15" t="s">
        <v>0</v>
      </c>
      <c r="K15" t="s">
        <v>0</v>
      </c>
    </row>
    <row r="16" spans="2:11" ht="18.75" customHeight="1">
      <c r="B16" s="86" t="s">
        <v>8</v>
      </c>
      <c r="C16" s="86" t="s">
        <v>0</v>
      </c>
      <c r="D16" s="4" t="s">
        <v>0</v>
      </c>
      <c r="E16" s="4" t="s">
        <v>0</v>
      </c>
      <c r="F16" s="4" t="s">
        <v>0</v>
      </c>
      <c r="G16" s="4" t="s">
        <v>0</v>
      </c>
      <c r="H16" t="s">
        <v>0</v>
      </c>
      <c r="I16" t="s">
        <v>0</v>
      </c>
      <c r="J16" t="s">
        <v>0</v>
      </c>
      <c r="K16" t="s">
        <v>0</v>
      </c>
    </row>
    <row r="17" spans="2:11" ht="39" customHeight="1">
      <c r="B17" s="86" t="s">
        <v>9</v>
      </c>
      <c r="C17" s="86" t="s">
        <v>0</v>
      </c>
      <c r="D17" s="4" t="s">
        <v>0</v>
      </c>
      <c r="E17" s="4" t="s">
        <v>0</v>
      </c>
      <c r="F17" s="4" t="s">
        <v>0</v>
      </c>
      <c r="G17" s="4" t="s">
        <v>0</v>
      </c>
      <c r="H17" t="s">
        <v>0</v>
      </c>
      <c r="I17" t="s">
        <v>0</v>
      </c>
      <c r="J17" t="s">
        <v>0</v>
      </c>
      <c r="K17" t="s">
        <v>0</v>
      </c>
    </row>
    <row r="18" spans="2:11" ht="18.75" customHeight="1">
      <c r="B18" s="86" t="s">
        <v>5</v>
      </c>
      <c r="C18" s="86" t="s">
        <v>0</v>
      </c>
      <c r="D18" s="4" t="s">
        <v>0</v>
      </c>
      <c r="E18" s="4" t="s">
        <v>0</v>
      </c>
      <c r="F18" s="4" t="s">
        <v>0</v>
      </c>
      <c r="G18" s="4" t="s">
        <v>0</v>
      </c>
      <c r="H18" t="s">
        <v>0</v>
      </c>
      <c r="I18" t="s">
        <v>0</v>
      </c>
      <c r="J18" t="s">
        <v>0</v>
      </c>
      <c r="K18" t="s">
        <v>0</v>
      </c>
    </row>
    <row r="19" spans="2:11" ht="18.75" customHeight="1">
      <c r="B19" s="85" t="s">
        <v>10</v>
      </c>
      <c r="C19" s="85" t="s">
        <v>0</v>
      </c>
      <c r="D19" s="4" t="s">
        <v>0</v>
      </c>
      <c r="E19" s="4" t="s">
        <v>0</v>
      </c>
      <c r="F19" s="4" t="s">
        <v>0</v>
      </c>
      <c r="G19" s="4" t="s">
        <v>0</v>
      </c>
      <c r="H19" t="s">
        <v>0</v>
      </c>
      <c r="I19" t="s">
        <v>0</v>
      </c>
      <c r="J19" t="s">
        <v>0</v>
      </c>
      <c r="K19" t="s">
        <v>0</v>
      </c>
    </row>
    <row r="20" spans="2:11" ht="3" customHeight="1">
      <c r="B20" s="86" t="s">
        <v>5</v>
      </c>
      <c r="C20" s="86" t="s">
        <v>0</v>
      </c>
      <c r="D20" s="4" t="s">
        <v>0</v>
      </c>
      <c r="E20" s="4" t="s">
        <v>0</v>
      </c>
      <c r="F20" s="4" t="s">
        <v>0</v>
      </c>
      <c r="G20" s="4" t="s">
        <v>0</v>
      </c>
      <c r="H20" t="s">
        <v>0</v>
      </c>
      <c r="I20" t="s">
        <v>0</v>
      </c>
      <c r="J20" t="s">
        <v>0</v>
      </c>
      <c r="K20" t="s">
        <v>0</v>
      </c>
    </row>
    <row r="21" spans="2:11" ht="38.25" customHeight="1">
      <c r="B21" s="86" t="s">
        <v>11</v>
      </c>
      <c r="C21" s="86" t="s">
        <v>0</v>
      </c>
      <c r="D21" s="4" t="s">
        <v>0</v>
      </c>
      <c r="E21" s="4" t="s">
        <v>0</v>
      </c>
      <c r="F21" s="4" t="s">
        <v>0</v>
      </c>
      <c r="G21" s="4" t="s">
        <v>0</v>
      </c>
      <c r="H21" t="s">
        <v>0</v>
      </c>
      <c r="I21" t="s">
        <v>0</v>
      </c>
      <c r="J21" t="s">
        <v>0</v>
      </c>
      <c r="K21" t="s">
        <v>0</v>
      </c>
    </row>
    <row r="22" spans="2:11" ht="18.75" customHeight="1">
      <c r="B22" s="86" t="s">
        <v>5</v>
      </c>
      <c r="C22" s="86" t="s">
        <v>0</v>
      </c>
      <c r="D22" s="4" t="s">
        <v>0</v>
      </c>
      <c r="E22" s="4" t="s">
        <v>0</v>
      </c>
      <c r="F22" s="4" t="s">
        <v>0</v>
      </c>
      <c r="G22" s="4" t="s">
        <v>0</v>
      </c>
      <c r="H22" t="s">
        <v>0</v>
      </c>
      <c r="I22" t="s">
        <v>0</v>
      </c>
      <c r="J22" t="s">
        <v>0</v>
      </c>
      <c r="K22" t="s">
        <v>0</v>
      </c>
    </row>
    <row r="23" spans="2:11" ht="18.75" customHeight="1">
      <c r="B23" s="85" t="s">
        <v>12</v>
      </c>
      <c r="C23" s="85" t="s">
        <v>0</v>
      </c>
      <c r="D23" s="4" t="s">
        <v>0</v>
      </c>
      <c r="E23" s="4" t="s">
        <v>0</v>
      </c>
      <c r="F23" s="4" t="s">
        <v>0</v>
      </c>
      <c r="G23" s="4" t="s">
        <v>0</v>
      </c>
      <c r="H23" t="s">
        <v>0</v>
      </c>
      <c r="I23" t="s">
        <v>0</v>
      </c>
      <c r="J23" t="s">
        <v>0</v>
      </c>
      <c r="K23" t="s">
        <v>0</v>
      </c>
    </row>
    <row r="24" spans="2:11" ht="3.75" customHeight="1">
      <c r="B24" s="86" t="s">
        <v>5</v>
      </c>
      <c r="C24" s="86" t="s">
        <v>0</v>
      </c>
      <c r="D24" s="4" t="s">
        <v>0</v>
      </c>
      <c r="E24" s="4" t="s">
        <v>0</v>
      </c>
      <c r="F24" s="4" t="s">
        <v>0</v>
      </c>
      <c r="G24" s="4" t="s">
        <v>0</v>
      </c>
      <c r="H24" t="s">
        <v>0</v>
      </c>
      <c r="I24" t="s">
        <v>0</v>
      </c>
      <c r="J24" t="s">
        <v>0</v>
      </c>
      <c r="K24" t="s">
        <v>0</v>
      </c>
    </row>
    <row r="25" spans="2:11" ht="37.5" customHeight="1">
      <c r="B25" s="86" t="s">
        <v>13</v>
      </c>
      <c r="C25" s="86" t="s">
        <v>0</v>
      </c>
      <c r="D25" s="4" t="s">
        <v>0</v>
      </c>
      <c r="E25" s="4" t="s">
        <v>0</v>
      </c>
      <c r="F25" s="4" t="s">
        <v>0</v>
      </c>
      <c r="G25" s="4" t="s">
        <v>0</v>
      </c>
      <c r="H25" t="s">
        <v>0</v>
      </c>
      <c r="I25" t="s">
        <v>0</v>
      </c>
      <c r="J25" t="s">
        <v>0</v>
      </c>
      <c r="K25" t="s">
        <v>0</v>
      </c>
    </row>
    <row r="26" spans="2:11" ht="56.25" customHeight="1">
      <c r="B26" s="86" t="s">
        <v>14</v>
      </c>
      <c r="C26" s="86" t="s">
        <v>0</v>
      </c>
      <c r="D26" s="4" t="s">
        <v>0</v>
      </c>
      <c r="E26" s="4" t="s">
        <v>0</v>
      </c>
      <c r="F26" s="4" t="s">
        <v>0</v>
      </c>
      <c r="G26" s="4" t="s">
        <v>0</v>
      </c>
      <c r="H26" t="s">
        <v>0</v>
      </c>
      <c r="I26" t="s">
        <v>0</v>
      </c>
      <c r="J26" t="s">
        <v>0</v>
      </c>
      <c r="K26" t="s">
        <v>0</v>
      </c>
    </row>
    <row r="27" spans="2:11" ht="18.75" customHeight="1">
      <c r="B27" s="86" t="s">
        <v>5</v>
      </c>
      <c r="C27" s="86" t="s">
        <v>0</v>
      </c>
      <c r="D27" s="4" t="s">
        <v>0</v>
      </c>
      <c r="E27" s="4" t="s">
        <v>0</v>
      </c>
      <c r="F27" s="4" t="s">
        <v>0</v>
      </c>
      <c r="G27" s="4" t="s">
        <v>0</v>
      </c>
      <c r="H27" t="s">
        <v>0</v>
      </c>
      <c r="I27" t="s">
        <v>0</v>
      </c>
      <c r="J27" t="s">
        <v>0</v>
      </c>
      <c r="K27" t="s">
        <v>0</v>
      </c>
    </row>
    <row r="28" spans="2:11" ht="37.5" customHeight="1">
      <c r="B28" s="85" t="s">
        <v>15</v>
      </c>
      <c r="C28" s="85" t="s">
        <v>0</v>
      </c>
      <c r="D28" s="4" t="s">
        <v>0</v>
      </c>
      <c r="E28" s="4" t="s">
        <v>0</v>
      </c>
      <c r="F28" s="4" t="s">
        <v>0</v>
      </c>
      <c r="G28" s="4" t="s">
        <v>0</v>
      </c>
      <c r="H28" t="s">
        <v>0</v>
      </c>
      <c r="I28" t="s">
        <v>0</v>
      </c>
      <c r="J28" t="s">
        <v>0</v>
      </c>
      <c r="K28" t="s">
        <v>0</v>
      </c>
    </row>
    <row r="29" spans="2:11" ht="3" customHeight="1">
      <c r="B29" s="86" t="s">
        <v>5</v>
      </c>
      <c r="C29" s="86" t="s">
        <v>0</v>
      </c>
      <c r="D29" s="4" t="s">
        <v>0</v>
      </c>
      <c r="E29" s="4" t="s">
        <v>0</v>
      </c>
      <c r="F29" s="4" t="s">
        <v>0</v>
      </c>
      <c r="G29" s="4" t="s">
        <v>0</v>
      </c>
      <c r="H29" t="s">
        <v>0</v>
      </c>
      <c r="I29" t="s">
        <v>0</v>
      </c>
      <c r="J29" t="s">
        <v>0</v>
      </c>
      <c r="K29" t="s">
        <v>0</v>
      </c>
    </row>
    <row r="30" spans="2:11" ht="18.75" customHeight="1">
      <c r="B30" s="86" t="s">
        <v>16</v>
      </c>
      <c r="C30" s="86" t="s">
        <v>0</v>
      </c>
      <c r="D30" s="4" t="s">
        <v>0</v>
      </c>
      <c r="E30" s="4" t="s">
        <v>0</v>
      </c>
      <c r="F30" s="4" t="s">
        <v>0</v>
      </c>
      <c r="G30" s="4" t="s">
        <v>0</v>
      </c>
      <c r="H30" t="s">
        <v>0</v>
      </c>
      <c r="I30" t="s">
        <v>0</v>
      </c>
      <c r="J30" t="s">
        <v>0</v>
      </c>
      <c r="K30" t="s">
        <v>0</v>
      </c>
    </row>
    <row r="31" spans="2:11" ht="56.25" customHeight="1">
      <c r="B31" s="86" t="s">
        <v>17</v>
      </c>
      <c r="C31" s="86" t="s">
        <v>0</v>
      </c>
      <c r="D31" s="4" t="s">
        <v>0</v>
      </c>
      <c r="E31" s="4" t="s">
        <v>0</v>
      </c>
      <c r="F31" s="4" t="s">
        <v>0</v>
      </c>
      <c r="G31" s="4" t="s">
        <v>0</v>
      </c>
      <c r="H31" t="s">
        <v>0</v>
      </c>
      <c r="I31" t="s">
        <v>0</v>
      </c>
      <c r="J31" t="s">
        <v>0</v>
      </c>
      <c r="K31" t="s">
        <v>0</v>
      </c>
    </row>
    <row r="32" spans="2:11" ht="40.5" customHeight="1">
      <c r="B32" s="86" t="s">
        <v>18</v>
      </c>
      <c r="C32" s="86" t="s">
        <v>0</v>
      </c>
      <c r="D32" s="4" t="s">
        <v>0</v>
      </c>
      <c r="E32" s="4" t="s">
        <v>0</v>
      </c>
      <c r="F32" s="4" t="s">
        <v>0</v>
      </c>
      <c r="G32" s="4" t="s">
        <v>0</v>
      </c>
      <c r="H32" t="s">
        <v>0</v>
      </c>
      <c r="I32" t="s">
        <v>0</v>
      </c>
      <c r="J32" t="s">
        <v>0</v>
      </c>
      <c r="K32" t="s">
        <v>0</v>
      </c>
    </row>
    <row r="33" spans="1:3" ht="18.75" customHeight="1" hidden="1">
      <c r="A33" s="4" t="s">
        <v>19</v>
      </c>
      <c r="B33" s="86" t="s">
        <v>20</v>
      </c>
      <c r="C33" s="86"/>
    </row>
    <row r="34" spans="1:11" ht="93.75" customHeight="1">
      <c r="A34" s="4" t="s">
        <v>21</v>
      </c>
      <c r="B34" s="88" t="s">
        <v>497</v>
      </c>
      <c r="C34" s="86" t="s">
        <v>0</v>
      </c>
      <c r="D34" s="4" t="s">
        <v>0</v>
      </c>
      <c r="E34" s="4" t="s">
        <v>0</v>
      </c>
      <c r="F34" s="4" t="s">
        <v>0</v>
      </c>
      <c r="G34" s="4" t="s">
        <v>0</v>
      </c>
      <c r="H34" t="s">
        <v>0</v>
      </c>
      <c r="I34" t="s">
        <v>0</v>
      </c>
      <c r="J34" t="s">
        <v>0</v>
      </c>
      <c r="K34" t="s">
        <v>0</v>
      </c>
    </row>
    <row r="35" spans="1:3" ht="102" customHeight="1">
      <c r="A35" s="4" t="s">
        <v>22</v>
      </c>
      <c r="B35" s="88" t="s">
        <v>498</v>
      </c>
      <c r="C35" s="86"/>
    </row>
    <row r="36" spans="2:11" ht="58.5" customHeight="1">
      <c r="B36" s="86" t="s">
        <v>23</v>
      </c>
      <c r="C36" s="86" t="s">
        <v>0</v>
      </c>
      <c r="D36" s="4" t="s">
        <v>0</v>
      </c>
      <c r="E36" s="4" t="s">
        <v>0</v>
      </c>
      <c r="F36" s="4" t="s">
        <v>0</v>
      </c>
      <c r="G36" s="4" t="s">
        <v>0</v>
      </c>
      <c r="H36" t="s">
        <v>0</v>
      </c>
      <c r="I36" t="s">
        <v>0</v>
      </c>
      <c r="J36" t="s">
        <v>0</v>
      </c>
      <c r="K36" t="s">
        <v>0</v>
      </c>
    </row>
    <row r="37" spans="2:11" ht="6" customHeight="1">
      <c r="B37" s="86" t="s">
        <v>5</v>
      </c>
      <c r="C37" s="86" t="s">
        <v>0</v>
      </c>
      <c r="D37" s="4" t="s">
        <v>0</v>
      </c>
      <c r="E37" s="4" t="s">
        <v>0</v>
      </c>
      <c r="F37" s="4" t="s">
        <v>0</v>
      </c>
      <c r="G37" s="4" t="s">
        <v>0</v>
      </c>
      <c r="H37" t="s">
        <v>0</v>
      </c>
      <c r="I37" t="s">
        <v>0</v>
      </c>
      <c r="J37" t="s">
        <v>0</v>
      </c>
      <c r="K37" t="s">
        <v>0</v>
      </c>
    </row>
    <row r="38" spans="1:3" ht="18.75" customHeight="1" hidden="1">
      <c r="A38" s="4" t="s">
        <v>19</v>
      </c>
      <c r="B38" s="86" t="s">
        <v>24</v>
      </c>
      <c r="C38" s="86"/>
    </row>
    <row r="39" spans="1:3" ht="18.75" customHeight="1" hidden="1">
      <c r="A39" s="4" t="s">
        <v>25</v>
      </c>
      <c r="B39" s="85" t="s">
        <v>26</v>
      </c>
      <c r="C39" s="85"/>
    </row>
    <row r="40" spans="1:3" ht="18.75" customHeight="1" hidden="1">
      <c r="A40" s="4" t="s">
        <v>25</v>
      </c>
      <c r="B40" s="86" t="s">
        <v>1</v>
      </c>
      <c r="C40" s="86"/>
    </row>
    <row r="41" spans="1:3" ht="54.75" customHeight="1" hidden="1">
      <c r="A41" s="4" t="s">
        <v>27</v>
      </c>
      <c r="B41" s="86" t="s">
        <v>28</v>
      </c>
      <c r="C41" s="86"/>
    </row>
    <row r="42" spans="1:3" ht="57" customHeight="1" hidden="1">
      <c r="A42" s="4" t="s">
        <v>29</v>
      </c>
      <c r="B42" s="86" t="s">
        <v>30</v>
      </c>
      <c r="C42" s="86"/>
    </row>
    <row r="43" spans="1:3" ht="91.5" customHeight="1" hidden="1">
      <c r="A43" s="4" t="s">
        <v>25</v>
      </c>
      <c r="B43" s="86" t="s">
        <v>31</v>
      </c>
      <c r="C43" s="86"/>
    </row>
    <row r="44" spans="1:3" ht="41.25" customHeight="1" hidden="1">
      <c r="A44" s="4" t="s">
        <v>32</v>
      </c>
      <c r="B44" s="86" t="s">
        <v>33</v>
      </c>
      <c r="C44" s="86"/>
    </row>
    <row r="45" spans="2:11" ht="18.75" customHeight="1" hidden="1">
      <c r="B45" s="86" t="s">
        <v>5</v>
      </c>
      <c r="C45" s="86" t="s">
        <v>0</v>
      </c>
      <c r="D45" s="4" t="s">
        <v>0</v>
      </c>
      <c r="E45" s="4" t="s">
        <v>0</v>
      </c>
      <c r="F45" s="4" t="s">
        <v>0</v>
      </c>
      <c r="G45" s="4" t="s">
        <v>0</v>
      </c>
      <c r="H45" t="s">
        <v>0</v>
      </c>
      <c r="I45" t="s">
        <v>0</v>
      </c>
      <c r="J45" t="s">
        <v>0</v>
      </c>
      <c r="K45" t="s">
        <v>0</v>
      </c>
    </row>
    <row r="46" spans="2:11" ht="18.75" customHeight="1">
      <c r="B46" s="85" t="s">
        <v>34</v>
      </c>
      <c r="C46" s="85" t="s">
        <v>0</v>
      </c>
      <c r="D46" s="4" t="s">
        <v>0</v>
      </c>
      <c r="E46" s="4" t="s">
        <v>0</v>
      </c>
      <c r="F46" s="4" t="s">
        <v>0</v>
      </c>
      <c r="G46" s="4" t="s">
        <v>0</v>
      </c>
      <c r="H46" t="s">
        <v>0</v>
      </c>
      <c r="I46" t="s">
        <v>0</v>
      </c>
      <c r="J46" t="s">
        <v>0</v>
      </c>
      <c r="K46" t="s">
        <v>0</v>
      </c>
    </row>
    <row r="47" spans="2:11" ht="3.75" customHeight="1">
      <c r="B47" s="86" t="s">
        <v>5</v>
      </c>
      <c r="C47" s="86" t="s">
        <v>0</v>
      </c>
      <c r="D47" s="4" t="s">
        <v>0</v>
      </c>
      <c r="E47" s="4" t="s">
        <v>0</v>
      </c>
      <c r="F47" s="4" t="s">
        <v>0</v>
      </c>
      <c r="G47" s="4" t="s">
        <v>0</v>
      </c>
      <c r="H47" t="s">
        <v>0</v>
      </c>
      <c r="I47" t="s">
        <v>0</v>
      </c>
      <c r="J47" t="s">
        <v>0</v>
      </c>
      <c r="K47" t="s">
        <v>0</v>
      </c>
    </row>
    <row r="48" spans="2:11" ht="74.25" customHeight="1">
      <c r="B48" s="86" t="s">
        <v>35</v>
      </c>
      <c r="C48" s="86" t="s">
        <v>0</v>
      </c>
      <c r="D48" s="4" t="s">
        <v>0</v>
      </c>
      <c r="E48" s="4" t="s">
        <v>0</v>
      </c>
      <c r="F48" s="4" t="s">
        <v>0</v>
      </c>
      <c r="G48" s="4" t="s">
        <v>0</v>
      </c>
      <c r="H48" t="s">
        <v>0</v>
      </c>
      <c r="I48" t="s">
        <v>0</v>
      </c>
      <c r="J48" t="s">
        <v>0</v>
      </c>
      <c r="K48" t="s">
        <v>0</v>
      </c>
    </row>
    <row r="49" spans="2:11" ht="114" customHeight="1">
      <c r="B49" s="86" t="s">
        <v>36</v>
      </c>
      <c r="C49" s="86" t="s">
        <v>0</v>
      </c>
      <c r="D49" s="4" t="s">
        <v>0</v>
      </c>
      <c r="E49" s="4" t="s">
        <v>0</v>
      </c>
      <c r="F49" s="4" t="s">
        <v>0</v>
      </c>
      <c r="G49" s="4" t="s">
        <v>0</v>
      </c>
      <c r="H49" t="s">
        <v>0</v>
      </c>
      <c r="I49" t="s">
        <v>0</v>
      </c>
      <c r="J49" t="s">
        <v>0</v>
      </c>
      <c r="K49" t="s">
        <v>0</v>
      </c>
    </row>
    <row r="50" spans="2:11" ht="94.5" customHeight="1">
      <c r="B50" s="86" t="s">
        <v>37</v>
      </c>
      <c r="C50" s="86" t="s">
        <v>0</v>
      </c>
      <c r="D50" s="4" t="s">
        <v>0</v>
      </c>
      <c r="E50" s="4" t="s">
        <v>0</v>
      </c>
      <c r="F50" s="4" t="s">
        <v>0</v>
      </c>
      <c r="G50" s="4" t="s">
        <v>0</v>
      </c>
      <c r="H50" t="s">
        <v>0</v>
      </c>
      <c r="I50" t="s">
        <v>0</v>
      </c>
      <c r="J50" t="s">
        <v>0</v>
      </c>
      <c r="K50" t="s">
        <v>0</v>
      </c>
    </row>
    <row r="51" spans="2:11" ht="58.5" customHeight="1">
      <c r="B51" s="86" t="s">
        <v>38</v>
      </c>
      <c r="C51" s="86" t="s">
        <v>0</v>
      </c>
      <c r="D51" s="4" t="s">
        <v>0</v>
      </c>
      <c r="E51" s="4" t="s">
        <v>0</v>
      </c>
      <c r="F51" s="4" t="s">
        <v>0</v>
      </c>
      <c r="G51" s="4" t="s">
        <v>0</v>
      </c>
      <c r="H51" t="s">
        <v>0</v>
      </c>
      <c r="I51" t="s">
        <v>0</v>
      </c>
      <c r="J51" t="s">
        <v>0</v>
      </c>
      <c r="K51" t="s">
        <v>0</v>
      </c>
    </row>
    <row r="52" spans="1:3" ht="18.75" customHeight="1" hidden="1">
      <c r="A52" s="4" t="s">
        <v>19</v>
      </c>
      <c r="B52" s="86" t="s">
        <v>39</v>
      </c>
      <c r="C52" s="86"/>
    </row>
    <row r="53" spans="1:3" ht="38.25" customHeight="1" hidden="1">
      <c r="A53" s="4" t="s">
        <v>40</v>
      </c>
      <c r="B53" s="86" t="s">
        <v>41</v>
      </c>
      <c r="C53" s="86"/>
    </row>
    <row r="54" spans="2:11" ht="18.75" customHeight="1">
      <c r="B54" s="86" t="s">
        <v>5</v>
      </c>
      <c r="C54" s="86" t="s">
        <v>0</v>
      </c>
      <c r="D54" s="4" t="s">
        <v>0</v>
      </c>
      <c r="E54" s="4" t="s">
        <v>0</v>
      </c>
      <c r="F54" s="4" t="s">
        <v>0</v>
      </c>
      <c r="G54" s="4" t="s">
        <v>0</v>
      </c>
      <c r="H54" t="s">
        <v>0</v>
      </c>
      <c r="I54" t="s">
        <v>0</v>
      </c>
      <c r="J54" t="s">
        <v>0</v>
      </c>
      <c r="K54" t="s">
        <v>0</v>
      </c>
    </row>
    <row r="55" spans="1:3" ht="18.75" customHeight="1" hidden="1">
      <c r="A55" s="4" t="s">
        <v>19</v>
      </c>
      <c r="B55" s="86" t="s">
        <v>42</v>
      </c>
      <c r="C55" s="86"/>
    </row>
    <row r="56" spans="1:3" ht="36.75" customHeight="1" hidden="1">
      <c r="A56" s="4" t="s">
        <v>43</v>
      </c>
      <c r="B56" s="85" t="s">
        <v>44</v>
      </c>
      <c r="C56" s="85"/>
    </row>
    <row r="57" spans="1:3" ht="18.75" customHeight="1" hidden="1">
      <c r="A57" s="4" t="s">
        <v>43</v>
      </c>
      <c r="B57" s="86" t="s">
        <v>1</v>
      </c>
      <c r="C57" s="86"/>
    </row>
    <row r="58" spans="1:3" ht="58.5" customHeight="1" hidden="1">
      <c r="A58" s="4" t="s">
        <v>43</v>
      </c>
      <c r="B58" s="86" t="s">
        <v>45</v>
      </c>
      <c r="C58" s="86"/>
    </row>
    <row r="59" spans="1:3" ht="57" customHeight="1" hidden="1">
      <c r="A59" s="4" t="s">
        <v>43</v>
      </c>
      <c r="B59" s="86" t="s">
        <v>46</v>
      </c>
      <c r="C59" s="86"/>
    </row>
    <row r="60" spans="2:11" ht="18.75" customHeight="1" hidden="1">
      <c r="B60" s="86" t="s">
        <v>5</v>
      </c>
      <c r="C60" s="86" t="s">
        <v>0</v>
      </c>
      <c r="D60" s="4" t="s">
        <v>0</v>
      </c>
      <c r="E60" s="4" t="s">
        <v>0</v>
      </c>
      <c r="F60" s="4" t="s">
        <v>0</v>
      </c>
      <c r="G60" s="4" t="s">
        <v>0</v>
      </c>
      <c r="H60" t="s">
        <v>0</v>
      </c>
      <c r="I60" t="s">
        <v>0</v>
      </c>
      <c r="J60" t="s">
        <v>0</v>
      </c>
      <c r="K60" t="s">
        <v>0</v>
      </c>
    </row>
    <row r="61" spans="2:11" ht="58.5" customHeight="1">
      <c r="B61" s="85" t="s">
        <v>47</v>
      </c>
      <c r="C61" s="85" t="s">
        <v>0</v>
      </c>
      <c r="D61" s="4" t="s">
        <v>0</v>
      </c>
      <c r="E61" s="4" t="s">
        <v>0</v>
      </c>
      <c r="F61" s="4" t="s">
        <v>0</v>
      </c>
      <c r="G61" s="4" t="s">
        <v>0</v>
      </c>
      <c r="H61" t="s">
        <v>0</v>
      </c>
      <c r="I61" t="s">
        <v>0</v>
      </c>
      <c r="J61" t="s">
        <v>0</v>
      </c>
      <c r="K61" t="s">
        <v>0</v>
      </c>
    </row>
    <row r="62" spans="2:11" ht="4.5" customHeight="1">
      <c r="B62" s="86" t="s">
        <v>5</v>
      </c>
      <c r="C62" s="86" t="s">
        <v>0</v>
      </c>
      <c r="D62" s="4" t="s">
        <v>0</v>
      </c>
      <c r="E62" s="4" t="s">
        <v>0</v>
      </c>
      <c r="F62" s="4" t="s">
        <v>0</v>
      </c>
      <c r="G62" s="4" t="s">
        <v>0</v>
      </c>
      <c r="H62" t="s">
        <v>0</v>
      </c>
      <c r="I62" t="s">
        <v>0</v>
      </c>
      <c r="J62" t="s">
        <v>0</v>
      </c>
      <c r="K62" t="s">
        <v>0</v>
      </c>
    </row>
    <row r="63" spans="2:11" ht="57" customHeight="1">
      <c r="B63" s="86" t="s">
        <v>48</v>
      </c>
      <c r="C63" s="86" t="s">
        <v>0</v>
      </c>
      <c r="D63" s="4" t="s">
        <v>0</v>
      </c>
      <c r="E63" s="4" t="s">
        <v>0</v>
      </c>
      <c r="F63" s="4" t="s">
        <v>0</v>
      </c>
      <c r="G63" s="4" t="s">
        <v>0</v>
      </c>
      <c r="H63" t="s">
        <v>0</v>
      </c>
      <c r="I63" t="s">
        <v>0</v>
      </c>
      <c r="J63" t="s">
        <v>0</v>
      </c>
      <c r="K63" t="s">
        <v>0</v>
      </c>
    </row>
    <row r="64" spans="2:11" ht="18.75" customHeight="1">
      <c r="B64" s="86" t="s">
        <v>5</v>
      </c>
      <c r="C64" s="86" t="s">
        <v>0</v>
      </c>
      <c r="D64" s="4" t="s">
        <v>0</v>
      </c>
      <c r="E64" s="4" t="s">
        <v>0</v>
      </c>
      <c r="F64" s="4" t="s">
        <v>0</v>
      </c>
      <c r="G64" s="4" t="s">
        <v>0</v>
      </c>
      <c r="H64" t="s">
        <v>0</v>
      </c>
      <c r="I64" t="s">
        <v>0</v>
      </c>
      <c r="J64" t="s">
        <v>0</v>
      </c>
      <c r="K64" t="s">
        <v>0</v>
      </c>
    </row>
    <row r="65" spans="2:11" ht="18.75" customHeight="1">
      <c r="B65" s="85" t="s">
        <v>49</v>
      </c>
      <c r="C65" s="85" t="s">
        <v>0</v>
      </c>
      <c r="D65" s="4" t="s">
        <v>0</v>
      </c>
      <c r="E65" s="4" t="s">
        <v>0</v>
      </c>
      <c r="F65" s="4" t="s">
        <v>0</v>
      </c>
      <c r="G65" s="4" t="s">
        <v>0</v>
      </c>
      <c r="H65" t="s">
        <v>0</v>
      </c>
      <c r="I65" t="s">
        <v>0</v>
      </c>
      <c r="J65" t="s">
        <v>0</v>
      </c>
      <c r="K65" t="s">
        <v>0</v>
      </c>
    </row>
    <row r="66" spans="2:11" ht="4.5" customHeight="1">
      <c r="B66" s="86" t="s">
        <v>5</v>
      </c>
      <c r="C66" s="86" t="s">
        <v>0</v>
      </c>
      <c r="D66" s="4" t="s">
        <v>0</v>
      </c>
      <c r="E66" s="4" t="s">
        <v>0</v>
      </c>
      <c r="F66" s="4" t="s">
        <v>0</v>
      </c>
      <c r="G66" s="4" t="s">
        <v>0</v>
      </c>
      <c r="H66" t="s">
        <v>0</v>
      </c>
      <c r="I66" t="s">
        <v>0</v>
      </c>
      <c r="J66" t="s">
        <v>0</v>
      </c>
      <c r="K66" t="s">
        <v>0</v>
      </c>
    </row>
    <row r="67" spans="2:11" ht="18.75" customHeight="1">
      <c r="B67" s="86" t="s">
        <v>50</v>
      </c>
      <c r="C67" s="86" t="s">
        <v>0</v>
      </c>
      <c r="D67" s="4" t="s">
        <v>0</v>
      </c>
      <c r="E67" s="4" t="s">
        <v>0</v>
      </c>
      <c r="F67" s="4" t="s">
        <v>0</v>
      </c>
      <c r="G67" s="4" t="s">
        <v>0</v>
      </c>
      <c r="H67" t="s">
        <v>0</v>
      </c>
      <c r="I67" t="s">
        <v>0</v>
      </c>
      <c r="J67" t="s">
        <v>0</v>
      </c>
      <c r="K67" t="s">
        <v>0</v>
      </c>
    </row>
    <row r="68" spans="2:3" ht="18.75" customHeight="1">
      <c r="B68" s="87" t="s">
        <v>1</v>
      </c>
      <c r="C68" s="87"/>
    </row>
    <row r="69" spans="2:3" ht="18.75" customHeight="1">
      <c r="B69" s="87" t="s">
        <v>1</v>
      </c>
      <c r="C69" s="87"/>
    </row>
    <row r="70" spans="2:3" ht="18.75" customHeight="1">
      <c r="B70" s="87" t="s">
        <v>1</v>
      </c>
      <c r="C70" s="87"/>
    </row>
    <row r="71" spans="2:3" ht="18.75" customHeight="1">
      <c r="B71" s="2" t="s">
        <v>51</v>
      </c>
      <c r="C71" s="8" t="s">
        <v>52</v>
      </c>
    </row>
    <row r="72" ht="18.75" customHeight="1">
      <c r="B72" s="2" t="s">
        <v>1</v>
      </c>
    </row>
    <row r="73" ht="18.75" customHeight="1">
      <c r="B73" s="2" t="s">
        <v>3</v>
      </c>
    </row>
    <row r="74" ht="18.75" customHeight="1">
      <c r="B74" s="2" t="s">
        <v>482</v>
      </c>
    </row>
    <row r="75" ht="18.75" customHeight="1">
      <c r="B75" s="2" t="s">
        <v>501</v>
      </c>
    </row>
    <row r="76" ht="18.75" customHeight="1">
      <c r="B76" s="6" t="s">
        <v>1</v>
      </c>
    </row>
    <row r="92" ht="18.75" customHeight="1">
      <c r="B92" s="6"/>
    </row>
  </sheetData>
  <sheetProtection/>
  <mergeCells count="64">
    <mergeCell ref="B6:C6"/>
    <mergeCell ref="B28:C28"/>
    <mergeCell ref="B29:C29"/>
    <mergeCell ref="B30:C30"/>
    <mergeCell ref="B31:C31"/>
    <mergeCell ref="B32:C32"/>
    <mergeCell ref="B16:C16"/>
    <mergeCell ref="B17:C17"/>
    <mergeCell ref="B18:C18"/>
    <mergeCell ref="B19:C19"/>
    <mergeCell ref="B33:C33"/>
    <mergeCell ref="B22:C22"/>
    <mergeCell ref="B23:C23"/>
    <mergeCell ref="B24:C24"/>
    <mergeCell ref="B25:C25"/>
    <mergeCell ref="B26:C26"/>
    <mergeCell ref="B27:C27"/>
    <mergeCell ref="B20:C20"/>
    <mergeCell ref="B21:C21"/>
    <mergeCell ref="B15:C15"/>
    <mergeCell ref="B10:C10"/>
    <mergeCell ref="B11:C11"/>
    <mergeCell ref="B12:C12"/>
    <mergeCell ref="B13:C13"/>
    <mergeCell ref="B14:C14"/>
    <mergeCell ref="B34:C34"/>
    <mergeCell ref="B35:C35"/>
    <mergeCell ref="B36:C36"/>
    <mergeCell ref="B37:C37"/>
    <mergeCell ref="B39:C39"/>
    <mergeCell ref="B40:C40"/>
    <mergeCell ref="B38:C38"/>
    <mergeCell ref="B41:C41"/>
    <mergeCell ref="B42:C42"/>
    <mergeCell ref="B43:C43"/>
    <mergeCell ref="B44:C44"/>
    <mergeCell ref="B45:C45"/>
    <mergeCell ref="B46:C46"/>
    <mergeCell ref="B47:C47"/>
    <mergeCell ref="B48:C48"/>
    <mergeCell ref="B49:C49"/>
    <mergeCell ref="B50:C50"/>
    <mergeCell ref="B51:C51"/>
    <mergeCell ref="B52:C52"/>
    <mergeCell ref="B66:C66"/>
    <mergeCell ref="B67:C67"/>
    <mergeCell ref="B68:C68"/>
    <mergeCell ref="B69:C69"/>
    <mergeCell ref="B70:C70"/>
    <mergeCell ref="B59:C59"/>
    <mergeCell ref="B60:C60"/>
    <mergeCell ref="B61:C61"/>
    <mergeCell ref="B62:C62"/>
    <mergeCell ref="B63:C63"/>
    <mergeCell ref="B5:C5"/>
    <mergeCell ref="B8:C8"/>
    <mergeCell ref="B65:C65"/>
    <mergeCell ref="B64:C64"/>
    <mergeCell ref="B53:C53"/>
    <mergeCell ref="B54:C54"/>
    <mergeCell ref="B55:C55"/>
    <mergeCell ref="B56:C56"/>
    <mergeCell ref="B57:C57"/>
    <mergeCell ref="B58:C58"/>
  </mergeCells>
  <printOptions/>
  <pageMargins left="1.1811023622047245" right="0.5905511811023623" top="0.7874015748031497" bottom="0.7874015748031497" header="0.31496062992125984" footer="0.31496062992125984"/>
  <pageSetup fitToHeight="100" horizontalDpi="600" verticalDpi="600" orientation="portrait" paperSize="9"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dimension ref="A1:C14"/>
  <sheetViews>
    <sheetView zoomScalePageLayoutView="0" workbookViewId="0" topLeftCell="A1">
      <selection activeCell="C8" sqref="C8"/>
    </sheetView>
  </sheetViews>
  <sheetFormatPr defaultColWidth="9.140625" defaultRowHeight="15"/>
  <cols>
    <col min="1" max="1" width="5.8515625" style="0" customWidth="1"/>
    <col min="2" max="2" width="61.140625" style="0" customWidth="1"/>
  </cols>
  <sheetData>
    <row r="1" spans="1:3" s="29" customFormat="1" ht="72" customHeight="1">
      <c r="A1" s="104" t="s">
        <v>401</v>
      </c>
      <c r="B1" s="104"/>
      <c r="C1" s="104"/>
    </row>
    <row r="2" spans="1:3" s="29" customFormat="1" ht="37.5" customHeight="1">
      <c r="A2" s="47" t="s">
        <v>390</v>
      </c>
      <c r="B2" s="47" t="s">
        <v>391</v>
      </c>
      <c r="C2" s="47" t="s">
        <v>392</v>
      </c>
    </row>
    <row r="3" spans="1:3" s="29" customFormat="1" ht="37.5">
      <c r="A3" s="48">
        <v>1</v>
      </c>
      <c r="B3" s="49" t="s">
        <v>393</v>
      </c>
      <c r="C3" s="48">
        <v>0</v>
      </c>
    </row>
    <row r="4" spans="1:3" s="29" customFormat="1" ht="56.25">
      <c r="A4" s="50">
        <v>2</v>
      </c>
      <c r="B4" s="49" t="s">
        <v>394</v>
      </c>
      <c r="C4" s="50">
        <v>3.1</v>
      </c>
    </row>
    <row r="5" spans="1:3" s="29" customFormat="1" ht="37.5">
      <c r="A5" s="50">
        <v>3</v>
      </c>
      <c r="B5" s="49" t="s">
        <v>395</v>
      </c>
      <c r="C5" s="50">
        <v>0</v>
      </c>
    </row>
    <row r="6" spans="1:3" s="29" customFormat="1" ht="56.25">
      <c r="A6" s="50">
        <v>4</v>
      </c>
      <c r="B6" s="51" t="s">
        <v>396</v>
      </c>
      <c r="C6" s="50">
        <v>0</v>
      </c>
    </row>
    <row r="7" spans="1:3" s="29" customFormat="1" ht="18.75">
      <c r="A7" s="50">
        <v>5</v>
      </c>
      <c r="B7" s="51" t="s">
        <v>397</v>
      </c>
      <c r="C7" s="50">
        <v>362</v>
      </c>
    </row>
    <row r="8" spans="1:3" s="29" customFormat="1" ht="56.25">
      <c r="A8" s="50">
        <v>7</v>
      </c>
      <c r="B8" s="51" t="s">
        <v>398</v>
      </c>
      <c r="C8" s="50">
        <v>0</v>
      </c>
    </row>
    <row r="9" spans="1:3" s="29" customFormat="1" ht="55.5" customHeight="1">
      <c r="A9" s="50">
        <v>8</v>
      </c>
      <c r="B9" s="51" t="s">
        <v>399</v>
      </c>
      <c r="C9" s="50">
        <v>0</v>
      </c>
    </row>
    <row r="10" spans="1:3" s="29" customFormat="1" ht="1.5" customHeight="1" hidden="1">
      <c r="A10" s="50">
        <v>9</v>
      </c>
      <c r="B10" s="52" t="s">
        <v>368</v>
      </c>
      <c r="C10" s="50"/>
    </row>
    <row r="11" spans="1:3" s="29" customFormat="1" ht="56.25" customHeight="1" hidden="1">
      <c r="A11" s="50">
        <v>10</v>
      </c>
      <c r="B11" s="52" t="s">
        <v>374</v>
      </c>
      <c r="C11" s="50"/>
    </row>
    <row r="12" spans="1:3" s="29" customFormat="1" ht="38.25" customHeight="1">
      <c r="A12" s="50">
        <v>9</v>
      </c>
      <c r="B12" s="52" t="s">
        <v>368</v>
      </c>
      <c r="C12" s="50">
        <v>341.9</v>
      </c>
    </row>
    <row r="13" spans="1:3" s="29" customFormat="1" ht="56.25" customHeight="1">
      <c r="A13" s="50">
        <v>10</v>
      </c>
      <c r="B13" s="52" t="s">
        <v>374</v>
      </c>
      <c r="C13" s="50">
        <v>87</v>
      </c>
    </row>
    <row r="14" spans="1:3" s="29" customFormat="1" ht="18.75">
      <c r="A14" s="50"/>
      <c r="B14" s="50" t="s">
        <v>400</v>
      </c>
      <c r="C14" s="53">
        <f>SUM(C3:C13)</f>
        <v>794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10"/>
  <sheetViews>
    <sheetView zoomScalePageLayoutView="0" workbookViewId="0" topLeftCell="A1">
      <selection activeCell="C19" sqref="C19"/>
    </sheetView>
  </sheetViews>
  <sheetFormatPr defaultColWidth="9.140625" defaultRowHeight="15"/>
  <cols>
    <col min="1" max="1" width="38.00390625" style="0" customWidth="1"/>
    <col min="2" max="2" width="18.28125" style="0" customWidth="1"/>
    <col min="3" max="3" width="15.8515625" style="0" customWidth="1"/>
  </cols>
  <sheetData>
    <row r="1" spans="1:3" s="29" customFormat="1" ht="57" customHeight="1">
      <c r="A1" s="105" t="s">
        <v>389</v>
      </c>
      <c r="B1" s="105"/>
      <c r="C1" s="105"/>
    </row>
    <row r="2" spans="1:3" s="29" customFormat="1" ht="18.75">
      <c r="A2" s="106"/>
      <c r="B2" s="106"/>
      <c r="C2" s="106"/>
    </row>
    <row r="3" spans="1:3" s="29" customFormat="1" ht="15">
      <c r="A3" s="37"/>
      <c r="B3" s="37"/>
      <c r="C3" s="37"/>
    </row>
    <row r="4" spans="1:3" s="29" customFormat="1" ht="15.75">
      <c r="A4" s="107" t="s">
        <v>382</v>
      </c>
      <c r="B4" s="109" t="s">
        <v>383</v>
      </c>
      <c r="C4" s="38" t="s">
        <v>384</v>
      </c>
    </row>
    <row r="5" spans="1:3" s="29" customFormat="1" ht="31.5">
      <c r="A5" s="108"/>
      <c r="B5" s="109"/>
      <c r="C5" s="39" t="s">
        <v>385</v>
      </c>
    </row>
    <row r="6" spans="1:3" s="29" customFormat="1" ht="15.75">
      <c r="A6" s="40">
        <v>1</v>
      </c>
      <c r="B6" s="40">
        <v>2</v>
      </c>
      <c r="C6" s="40">
        <v>3</v>
      </c>
    </row>
    <row r="7" spans="1:5" s="29" customFormat="1" ht="174" customHeight="1">
      <c r="A7" s="41" t="s">
        <v>386</v>
      </c>
      <c r="B7" s="41" t="s">
        <v>387</v>
      </c>
      <c r="C7" s="42">
        <v>49.6</v>
      </c>
      <c r="E7" s="43"/>
    </row>
    <row r="8" spans="1:3" s="29" customFormat="1" ht="18.75">
      <c r="A8" s="44"/>
      <c r="B8" s="45" t="s">
        <v>388</v>
      </c>
      <c r="C8" s="46">
        <f>C7</f>
        <v>49.6</v>
      </c>
    </row>
    <row r="9" spans="1:3" s="29" customFormat="1" ht="15">
      <c r="A9" s="37"/>
      <c r="B9" s="37"/>
      <c r="C9" s="37"/>
    </row>
    <row r="10" spans="1:3" s="29" customFormat="1" ht="15">
      <c r="A10" s="37"/>
      <c r="B10" s="37"/>
      <c r="C10" s="37"/>
    </row>
  </sheetData>
  <sheetProtection/>
  <mergeCells count="4">
    <mergeCell ref="A1:C1"/>
    <mergeCell ref="A2:C2"/>
    <mergeCell ref="A4:A5"/>
    <mergeCell ref="B4:B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57"/>
  <sheetViews>
    <sheetView zoomScalePageLayoutView="0" workbookViewId="0" topLeftCell="A64">
      <selection activeCell="A2" sqref="A2:A136"/>
    </sheetView>
  </sheetViews>
  <sheetFormatPr defaultColWidth="9.140625" defaultRowHeight="15"/>
  <cols>
    <col min="1" max="1" width="85.7109375" style="0" customWidth="1"/>
  </cols>
  <sheetData>
    <row r="1" ht="18.75">
      <c r="A1" s="60"/>
    </row>
    <row r="2" ht="93.75">
      <c r="A2" s="62" t="s">
        <v>455</v>
      </c>
    </row>
    <row r="3" ht="18.75">
      <c r="A3" s="56"/>
    </row>
    <row r="4" ht="18.75">
      <c r="A4" s="56" t="s">
        <v>402</v>
      </c>
    </row>
    <row r="5" ht="18.75">
      <c r="A5" s="54"/>
    </row>
    <row r="6" ht="131.25">
      <c r="A6" s="54" t="s">
        <v>403</v>
      </c>
    </row>
    <row r="7" ht="75">
      <c r="A7" s="54" t="s">
        <v>404</v>
      </c>
    </row>
    <row r="8" ht="112.5">
      <c r="A8" s="54" t="s">
        <v>405</v>
      </c>
    </row>
    <row r="9" ht="56.25">
      <c r="A9" s="54" t="s">
        <v>406</v>
      </c>
    </row>
    <row r="10" ht="75">
      <c r="A10" s="55" t="s">
        <v>407</v>
      </c>
    </row>
    <row r="11" ht="18.75">
      <c r="A11" s="54"/>
    </row>
    <row r="12" ht="56.25">
      <c r="A12" s="59" t="s">
        <v>408</v>
      </c>
    </row>
    <row r="13" ht="18.75">
      <c r="A13" s="54"/>
    </row>
    <row r="14" ht="75">
      <c r="A14" s="54" t="s">
        <v>409</v>
      </c>
    </row>
    <row r="15" ht="37.5">
      <c r="A15" s="54" t="s">
        <v>410</v>
      </c>
    </row>
    <row r="16" ht="37.5">
      <c r="A16" s="57" t="s">
        <v>411</v>
      </c>
    </row>
    <row r="17" ht="37.5">
      <c r="A17" s="57" t="s">
        <v>412</v>
      </c>
    </row>
    <row r="18" ht="18.75">
      <c r="A18" s="57" t="s">
        <v>413</v>
      </c>
    </row>
    <row r="19" ht="18.75">
      <c r="A19" s="57" t="s">
        <v>414</v>
      </c>
    </row>
    <row r="20" ht="56.25">
      <c r="A20" s="54" t="s">
        <v>415</v>
      </c>
    </row>
    <row r="21" ht="75">
      <c r="A21" s="54" t="s">
        <v>416</v>
      </c>
    </row>
    <row r="22" ht="93.75">
      <c r="A22" s="54" t="s">
        <v>417</v>
      </c>
    </row>
    <row r="23" ht="18.75">
      <c r="A23" s="54" t="s">
        <v>418</v>
      </c>
    </row>
    <row r="24" ht="93.75">
      <c r="A24" s="54" t="s">
        <v>419</v>
      </c>
    </row>
    <row r="25" ht="93.75">
      <c r="A25" s="54" t="s">
        <v>420</v>
      </c>
    </row>
    <row r="26" ht="93.75">
      <c r="A26" s="55" t="s">
        <v>421</v>
      </c>
    </row>
    <row r="27" ht="75">
      <c r="A27" s="55" t="s">
        <v>422</v>
      </c>
    </row>
    <row r="28" ht="112.5">
      <c r="A28" s="55" t="s">
        <v>423</v>
      </c>
    </row>
    <row r="29" ht="56.25">
      <c r="A29" s="54" t="s">
        <v>424</v>
      </c>
    </row>
    <row r="30" ht="75">
      <c r="A30" s="55" t="s">
        <v>425</v>
      </c>
    </row>
    <row r="31" ht="75">
      <c r="A31" s="55" t="s">
        <v>426</v>
      </c>
    </row>
    <row r="32" ht="75">
      <c r="A32" s="55" t="s">
        <v>427</v>
      </c>
    </row>
    <row r="33" ht="37.5">
      <c r="A33" s="55" t="s">
        <v>428</v>
      </c>
    </row>
    <row r="34" ht="56.25">
      <c r="A34" s="55" t="s">
        <v>429</v>
      </c>
    </row>
    <row r="35" ht="18.75">
      <c r="A35" s="54" t="s">
        <v>430</v>
      </c>
    </row>
    <row r="36" ht="93.75">
      <c r="A36" s="54" t="s">
        <v>431</v>
      </c>
    </row>
    <row r="37" ht="56.25">
      <c r="A37" s="54" t="s">
        <v>432</v>
      </c>
    </row>
    <row r="38" ht="18.75">
      <c r="A38" s="54"/>
    </row>
    <row r="39" ht="112.5">
      <c r="A39" s="54" t="s">
        <v>433</v>
      </c>
    </row>
    <row r="40" ht="93.75">
      <c r="A40" s="54" t="s">
        <v>434</v>
      </c>
    </row>
    <row r="41" ht="75">
      <c r="A41" s="54" t="s">
        <v>435</v>
      </c>
    </row>
    <row r="42" ht="56.25">
      <c r="A42" s="55" t="s">
        <v>436</v>
      </c>
    </row>
    <row r="43" ht="75">
      <c r="A43" s="54" t="s">
        <v>437</v>
      </c>
    </row>
    <row r="44" ht="93.75">
      <c r="A44" s="55" t="s">
        <v>438</v>
      </c>
    </row>
    <row r="45" ht="75">
      <c r="A45" s="55" t="s">
        <v>439</v>
      </c>
    </row>
    <row r="46" ht="37.5">
      <c r="A46" s="55" t="s">
        <v>440</v>
      </c>
    </row>
    <row r="47" ht="112.5">
      <c r="A47" s="55" t="s">
        <v>441</v>
      </c>
    </row>
    <row r="48" ht="56.25">
      <c r="A48" s="55" t="s">
        <v>442</v>
      </c>
    </row>
    <row r="49" ht="112.5">
      <c r="A49" s="55" t="s">
        <v>443</v>
      </c>
    </row>
    <row r="50" ht="93.75">
      <c r="A50" s="55" t="s">
        <v>444</v>
      </c>
    </row>
    <row r="51" ht="56.25">
      <c r="A51" s="55" t="s">
        <v>445</v>
      </c>
    </row>
    <row r="52" ht="75">
      <c r="A52" s="55" t="s">
        <v>446</v>
      </c>
    </row>
    <row r="53" ht="56.25">
      <c r="A53" s="55" t="s">
        <v>447</v>
      </c>
    </row>
    <row r="54" ht="15">
      <c r="A54" s="61"/>
    </row>
    <row r="55" ht="93.75">
      <c r="A55" s="54" t="s">
        <v>448</v>
      </c>
    </row>
    <row r="56" ht="15">
      <c r="A56" s="61"/>
    </row>
    <row r="57" ht="112.5">
      <c r="A57" s="54" t="s">
        <v>449</v>
      </c>
    </row>
    <row r="58" ht="15">
      <c r="A58" s="61"/>
    </row>
    <row r="59" ht="131.25">
      <c r="A59" s="54" t="s">
        <v>450</v>
      </c>
    </row>
    <row r="60" ht="15">
      <c r="A60" s="61"/>
    </row>
    <row r="61" ht="112.5">
      <c r="A61" s="54" t="s">
        <v>451</v>
      </c>
    </row>
    <row r="62" ht="131.25">
      <c r="A62" s="54" t="s">
        <v>452</v>
      </c>
    </row>
    <row r="63" ht="93.75">
      <c r="A63" s="54" t="s">
        <v>453</v>
      </c>
    </row>
    <row r="64" ht="93.75">
      <c r="A64" s="54" t="s">
        <v>454</v>
      </c>
    </row>
    <row r="65" ht="15">
      <c r="A65" s="58"/>
    </row>
    <row r="66" ht="15">
      <c r="A66" s="58"/>
    </row>
    <row r="67" ht="15">
      <c r="A67" s="58"/>
    </row>
    <row r="68" ht="15">
      <c r="A68" s="58"/>
    </row>
    <row r="69" ht="15">
      <c r="A69" s="58"/>
    </row>
    <row r="70" ht="15">
      <c r="A70" s="58"/>
    </row>
    <row r="71" ht="15">
      <c r="A71" s="58"/>
    </row>
    <row r="72" ht="15">
      <c r="A72" s="58"/>
    </row>
    <row r="73" ht="15">
      <c r="A73" s="58"/>
    </row>
    <row r="74" ht="15">
      <c r="A74" s="58"/>
    </row>
    <row r="75" ht="15">
      <c r="A75" s="58"/>
    </row>
    <row r="76" ht="15">
      <c r="A76" s="58"/>
    </row>
    <row r="77" ht="15">
      <c r="A77" s="58"/>
    </row>
    <row r="78" ht="15">
      <c r="A78" s="58"/>
    </row>
    <row r="79" ht="15">
      <c r="A79" s="58"/>
    </row>
    <row r="80" ht="15">
      <c r="A80" s="58"/>
    </row>
    <row r="81" ht="15">
      <c r="A81" s="58"/>
    </row>
    <row r="82" ht="15">
      <c r="A82" s="58"/>
    </row>
    <row r="83" ht="15">
      <c r="A83" s="58"/>
    </row>
    <row r="84" ht="15">
      <c r="A84" s="58"/>
    </row>
    <row r="85" ht="15">
      <c r="A85" s="58"/>
    </row>
    <row r="86" ht="15">
      <c r="A86" s="58"/>
    </row>
    <row r="87" ht="15">
      <c r="A87" s="58"/>
    </row>
    <row r="88" ht="15">
      <c r="A88" s="58"/>
    </row>
    <row r="89" ht="15">
      <c r="A89" s="58"/>
    </row>
    <row r="90" ht="15">
      <c r="A90" s="58"/>
    </row>
    <row r="91" ht="15">
      <c r="A91" s="58"/>
    </row>
    <row r="92" ht="15">
      <c r="A92" s="58"/>
    </row>
    <row r="93" ht="15">
      <c r="A93" s="58"/>
    </row>
    <row r="94" ht="15">
      <c r="A94" s="58"/>
    </row>
    <row r="95" ht="15">
      <c r="A95" s="58"/>
    </row>
    <row r="96" ht="15">
      <c r="A96" s="58"/>
    </row>
    <row r="97" ht="15">
      <c r="A97" s="58"/>
    </row>
    <row r="98" ht="15">
      <c r="A98" s="58"/>
    </row>
    <row r="99" ht="15">
      <c r="A99" s="58"/>
    </row>
    <row r="100" ht="15">
      <c r="A100" s="58"/>
    </row>
    <row r="101" ht="15">
      <c r="A101" s="58"/>
    </row>
    <row r="102" ht="15">
      <c r="A102" s="58"/>
    </row>
    <row r="103" ht="15">
      <c r="A103" s="58"/>
    </row>
    <row r="104" ht="15">
      <c r="A104" s="58"/>
    </row>
    <row r="105" ht="15">
      <c r="A105" s="58"/>
    </row>
    <row r="106" ht="15">
      <c r="A106" s="58"/>
    </row>
    <row r="107" ht="15">
      <c r="A107" s="58"/>
    </row>
    <row r="108" ht="15">
      <c r="A108" s="58"/>
    </row>
    <row r="109" ht="15">
      <c r="A109" s="58"/>
    </row>
    <row r="110" ht="15">
      <c r="A110" s="58"/>
    </row>
    <row r="111" ht="15">
      <c r="A111" s="58"/>
    </row>
    <row r="112" ht="15">
      <c r="A112" s="58"/>
    </row>
    <row r="113" ht="15">
      <c r="A113" s="58"/>
    </row>
    <row r="114" ht="15">
      <c r="A114" s="58"/>
    </row>
    <row r="115" ht="15">
      <c r="A115" s="58"/>
    </row>
    <row r="116" ht="15">
      <c r="A116" s="58"/>
    </row>
    <row r="117" ht="15">
      <c r="A117" s="58"/>
    </row>
    <row r="118" ht="15">
      <c r="A118" s="58"/>
    </row>
    <row r="119" ht="15">
      <c r="A119" s="58"/>
    </row>
    <row r="120" ht="15">
      <c r="A120" s="58"/>
    </row>
    <row r="121" ht="15">
      <c r="A121" s="58"/>
    </row>
    <row r="122" ht="15">
      <c r="A122" s="58"/>
    </row>
    <row r="123" ht="15">
      <c r="A123" s="58"/>
    </row>
    <row r="124" ht="15">
      <c r="A124" s="58"/>
    </row>
    <row r="125" ht="15">
      <c r="A125" s="58"/>
    </row>
    <row r="126" ht="15">
      <c r="A126" s="58"/>
    </row>
    <row r="127" ht="15">
      <c r="A127" s="58"/>
    </row>
    <row r="128" ht="15">
      <c r="A128" s="58"/>
    </row>
    <row r="129" ht="15">
      <c r="A129" s="58"/>
    </row>
    <row r="130" ht="15">
      <c r="A130" s="58"/>
    </row>
    <row r="131" ht="15">
      <c r="A131" s="58"/>
    </row>
    <row r="132" ht="15">
      <c r="A132" s="58"/>
    </row>
    <row r="133" ht="15">
      <c r="A133" s="58"/>
    </row>
    <row r="134" ht="15">
      <c r="A134" s="58"/>
    </row>
    <row r="135" ht="15">
      <c r="A135" s="58"/>
    </row>
    <row r="136" ht="15">
      <c r="A136" s="58"/>
    </row>
    <row r="137" ht="15">
      <c r="A137" s="58"/>
    </row>
    <row r="138" ht="15">
      <c r="A138" s="58"/>
    </row>
    <row r="139" ht="15">
      <c r="A139" s="58"/>
    </row>
    <row r="140" ht="15">
      <c r="A140" s="58"/>
    </row>
    <row r="141" ht="15">
      <c r="A141" s="58"/>
    </row>
    <row r="142" ht="15">
      <c r="A142" s="58"/>
    </row>
    <row r="143" ht="15">
      <c r="A143" s="58"/>
    </row>
    <row r="144" ht="15">
      <c r="A144" s="58"/>
    </row>
    <row r="145" ht="15">
      <c r="A145" s="58"/>
    </row>
    <row r="146" ht="15">
      <c r="A146" s="58"/>
    </row>
    <row r="147" ht="15">
      <c r="A147" s="58"/>
    </row>
    <row r="148" ht="15">
      <c r="A148" s="58"/>
    </row>
    <row r="149" ht="15">
      <c r="A149" s="58"/>
    </row>
    <row r="150" ht="15">
      <c r="A150" s="58"/>
    </row>
    <row r="151" ht="15">
      <c r="A151" s="58"/>
    </row>
    <row r="152" ht="15">
      <c r="A152" s="58"/>
    </row>
    <row r="153" ht="15">
      <c r="A153" s="58"/>
    </row>
    <row r="154" ht="15">
      <c r="A154" s="58"/>
    </row>
    <row r="155" ht="15">
      <c r="A155" s="58"/>
    </row>
    <row r="156" ht="15">
      <c r="A156" s="58"/>
    </row>
    <row r="157" ht="15">
      <c r="A157" s="58"/>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3:D51"/>
  <sheetViews>
    <sheetView zoomScalePageLayoutView="0" workbookViewId="0" topLeftCell="A1">
      <selection activeCell="A3" sqref="A3:D51"/>
    </sheetView>
  </sheetViews>
  <sheetFormatPr defaultColWidth="9.140625" defaultRowHeight="15"/>
  <cols>
    <col min="1" max="1" width="24.421875" style="0" customWidth="1"/>
    <col min="2" max="2" width="35.7109375" style="0" customWidth="1"/>
    <col min="3" max="3" width="14.57421875" style="0" customWidth="1"/>
    <col min="4" max="4" width="11.7109375" style="0" customWidth="1"/>
  </cols>
  <sheetData>
    <row r="3" spans="1:4" s="29" customFormat="1" ht="40.5" customHeight="1">
      <c r="A3" s="110" t="s">
        <v>456</v>
      </c>
      <c r="B3" s="110"/>
      <c r="C3" s="110"/>
      <c r="D3" s="110"/>
    </row>
    <row r="4" spans="1:4" s="29" customFormat="1" ht="64.5" customHeight="1">
      <c r="A4" s="66" t="s">
        <v>290</v>
      </c>
      <c r="B4" s="66" t="s">
        <v>291</v>
      </c>
      <c r="C4" s="67" t="s">
        <v>457</v>
      </c>
      <c r="D4" s="68" t="s">
        <v>458</v>
      </c>
    </row>
    <row r="5" spans="1:4" s="29" customFormat="1" ht="15.75">
      <c r="A5" s="31">
        <v>1</v>
      </c>
      <c r="B5" s="31">
        <v>2</v>
      </c>
      <c r="C5" s="63">
        <v>3</v>
      </c>
      <c r="D5" s="65"/>
    </row>
    <row r="6" spans="1:4" s="32" customFormat="1" ht="15.75">
      <c r="A6" s="35"/>
      <c r="B6" s="35" t="s">
        <v>293</v>
      </c>
      <c r="C6" s="64">
        <f>C7+C40</f>
        <v>8434.23515</v>
      </c>
      <c r="D6" s="36">
        <f>D7+D40</f>
        <v>8527.63515</v>
      </c>
    </row>
    <row r="7" spans="1:4" s="32" customFormat="1" ht="16.5" customHeight="1">
      <c r="A7" s="35" t="s">
        <v>294</v>
      </c>
      <c r="B7" s="35" t="s">
        <v>295</v>
      </c>
      <c r="C7" s="64">
        <f>C8+C24+C30+C37</f>
        <v>5233.6</v>
      </c>
      <c r="D7" s="36">
        <f>D8+D24+D30+D37</f>
        <v>5327</v>
      </c>
    </row>
    <row r="8" spans="1:4" s="32" customFormat="1" ht="16.5" customHeight="1">
      <c r="A8" s="35" t="s">
        <v>296</v>
      </c>
      <c r="B8" s="35" t="s">
        <v>297</v>
      </c>
      <c r="C8" s="64">
        <f>C9+C13+C16</f>
        <v>5142.6</v>
      </c>
      <c r="D8" s="36">
        <f>D9+D13+D16</f>
        <v>5265</v>
      </c>
    </row>
    <row r="9" spans="1:4" s="32" customFormat="1" ht="18" customHeight="1">
      <c r="A9" s="35" t="s">
        <v>298</v>
      </c>
      <c r="B9" s="35" t="s">
        <v>299</v>
      </c>
      <c r="C9" s="64">
        <v>964.6</v>
      </c>
      <c r="D9" s="36">
        <v>965</v>
      </c>
    </row>
    <row r="10" spans="1:4" s="32" customFormat="1" ht="141.75">
      <c r="A10" s="35" t="s">
        <v>300</v>
      </c>
      <c r="B10" s="35" t="s">
        <v>301</v>
      </c>
      <c r="C10" s="64"/>
      <c r="D10" s="36"/>
    </row>
    <row r="11" spans="1:4" s="32" customFormat="1" ht="220.5">
      <c r="A11" s="35" t="s">
        <v>302</v>
      </c>
      <c r="B11" s="35" t="s">
        <v>303</v>
      </c>
      <c r="C11" s="64">
        <v>0</v>
      </c>
      <c r="D11" s="36">
        <v>0</v>
      </c>
    </row>
    <row r="12" spans="1:4" s="32" customFormat="1" ht="94.5">
      <c r="A12" s="35" t="s">
        <v>304</v>
      </c>
      <c r="B12" s="35" t="s">
        <v>305</v>
      </c>
      <c r="C12" s="64">
        <v>0</v>
      </c>
      <c r="D12" s="36">
        <v>0</v>
      </c>
    </row>
    <row r="13" spans="1:4" s="32" customFormat="1" ht="16.5" customHeight="1">
      <c r="A13" s="35" t="s">
        <v>306</v>
      </c>
      <c r="B13" s="35" t="s">
        <v>307</v>
      </c>
      <c r="C13" s="64">
        <f>C14</f>
        <v>300</v>
      </c>
      <c r="D13" s="36">
        <f>D14</f>
        <v>330</v>
      </c>
    </row>
    <row r="14" spans="1:4" s="32" customFormat="1" ht="17.25" customHeight="1">
      <c r="A14" s="35" t="s">
        <v>308</v>
      </c>
      <c r="B14" s="35" t="s">
        <v>309</v>
      </c>
      <c r="C14" s="64">
        <f>C15</f>
        <v>300</v>
      </c>
      <c r="D14" s="36">
        <f>D15</f>
        <v>330</v>
      </c>
    </row>
    <row r="15" spans="1:4" s="32" customFormat="1" ht="17.25" customHeight="1">
      <c r="A15" s="35" t="s">
        <v>310</v>
      </c>
      <c r="B15" s="35" t="s">
        <v>309</v>
      </c>
      <c r="C15" s="64">
        <v>300</v>
      </c>
      <c r="D15" s="36">
        <v>330</v>
      </c>
    </row>
    <row r="16" spans="1:4" s="32" customFormat="1" ht="16.5" customHeight="1">
      <c r="A16" s="35" t="s">
        <v>311</v>
      </c>
      <c r="B16" s="35" t="s">
        <v>312</v>
      </c>
      <c r="C16" s="64">
        <f>C17+C19</f>
        <v>3878</v>
      </c>
      <c r="D16" s="36">
        <f>D17+D19</f>
        <v>3970</v>
      </c>
    </row>
    <row r="17" spans="1:4" s="32" customFormat="1" ht="18" customHeight="1">
      <c r="A17" s="35" t="s">
        <v>313</v>
      </c>
      <c r="B17" s="35" t="s">
        <v>314</v>
      </c>
      <c r="C17" s="64">
        <f>C18</f>
        <v>1600</v>
      </c>
      <c r="D17" s="36">
        <f>D18</f>
        <v>1500</v>
      </c>
    </row>
    <row r="18" spans="1:4" s="32" customFormat="1" ht="63.75" customHeight="1">
      <c r="A18" s="35" t="s">
        <v>315</v>
      </c>
      <c r="B18" s="35" t="s">
        <v>316</v>
      </c>
      <c r="C18" s="64">
        <v>1600</v>
      </c>
      <c r="D18" s="36">
        <v>1500</v>
      </c>
    </row>
    <row r="19" spans="1:4" s="32" customFormat="1" ht="18" customHeight="1">
      <c r="A19" s="35" t="s">
        <v>317</v>
      </c>
      <c r="B19" s="35" t="s">
        <v>318</v>
      </c>
      <c r="C19" s="64">
        <f>C20+C22</f>
        <v>2278</v>
      </c>
      <c r="D19" s="36">
        <f>D20+D22</f>
        <v>2470</v>
      </c>
    </row>
    <row r="20" spans="1:4" s="32" customFormat="1" ht="18.75" customHeight="1">
      <c r="A20" s="35" t="s">
        <v>319</v>
      </c>
      <c r="B20" s="35" t="s">
        <v>320</v>
      </c>
      <c r="C20" s="64">
        <f>C21</f>
        <v>817</v>
      </c>
      <c r="D20" s="36">
        <v>970</v>
      </c>
    </row>
    <row r="21" spans="1:4" s="32" customFormat="1" ht="63">
      <c r="A21" s="35" t="s">
        <v>321</v>
      </c>
      <c r="B21" s="35" t="s">
        <v>322</v>
      </c>
      <c r="C21" s="64">
        <v>817</v>
      </c>
      <c r="D21" s="36">
        <v>600</v>
      </c>
    </row>
    <row r="22" spans="1:4" s="32" customFormat="1" ht="17.25" customHeight="1">
      <c r="A22" s="35" t="s">
        <v>323</v>
      </c>
      <c r="B22" s="35" t="s">
        <v>324</v>
      </c>
      <c r="C22" s="64">
        <f>C23</f>
        <v>1461</v>
      </c>
      <c r="D22" s="36">
        <f>D23</f>
        <v>1500</v>
      </c>
    </row>
    <row r="23" spans="1:4" s="32" customFormat="1" ht="63">
      <c r="A23" s="35" t="s">
        <v>325</v>
      </c>
      <c r="B23" s="35" t="s">
        <v>326</v>
      </c>
      <c r="C23" s="64">
        <v>1461</v>
      </c>
      <c r="D23" s="36">
        <v>1500</v>
      </c>
    </row>
    <row r="24" spans="1:4" s="32" customFormat="1" ht="110.25">
      <c r="A24" s="35" t="s">
        <v>327</v>
      </c>
      <c r="B24" s="35" t="s">
        <v>328</v>
      </c>
      <c r="C24" s="64">
        <f>C25</f>
        <v>0</v>
      </c>
      <c r="D24" s="36">
        <f>D25</f>
        <v>38</v>
      </c>
    </row>
    <row r="25" spans="1:4" s="32" customFormat="1" ht="126" customHeight="1">
      <c r="A25" s="35" t="s">
        <v>329</v>
      </c>
      <c r="B25" s="35" t="s">
        <v>330</v>
      </c>
      <c r="C25" s="64">
        <f>C26+C28</f>
        <v>0</v>
      </c>
      <c r="D25" s="36">
        <f>D26+D28</f>
        <v>38</v>
      </c>
    </row>
    <row r="26" spans="1:4" s="32" customFormat="1" ht="110.25" customHeight="1">
      <c r="A26" s="35" t="s">
        <v>331</v>
      </c>
      <c r="B26" s="35" t="s">
        <v>332</v>
      </c>
      <c r="C26" s="64">
        <f>C27</f>
        <v>0</v>
      </c>
      <c r="D26" s="36">
        <f>D27</f>
        <v>38</v>
      </c>
    </row>
    <row r="27" spans="1:4" s="32" customFormat="1" ht="141.75">
      <c r="A27" s="35" t="s">
        <v>333</v>
      </c>
      <c r="B27" s="35" t="s">
        <v>334</v>
      </c>
      <c r="C27" s="64">
        <v>0</v>
      </c>
      <c r="D27" s="36">
        <v>38</v>
      </c>
    </row>
    <row r="28" spans="1:4" s="32" customFormat="1" ht="157.5">
      <c r="A28" s="35" t="s">
        <v>335</v>
      </c>
      <c r="B28" s="35" t="s">
        <v>336</v>
      </c>
      <c r="C28" s="64">
        <f>C29</f>
        <v>0</v>
      </c>
      <c r="D28" s="36">
        <f>D29</f>
        <v>0</v>
      </c>
    </row>
    <row r="29" spans="1:4" s="32" customFormat="1" ht="126">
      <c r="A29" s="35" t="s">
        <v>337</v>
      </c>
      <c r="B29" s="35" t="s">
        <v>338</v>
      </c>
      <c r="C29" s="64">
        <v>0</v>
      </c>
      <c r="D29" s="36">
        <v>0</v>
      </c>
    </row>
    <row r="30" spans="1:4" s="32" customFormat="1" ht="63">
      <c r="A30" s="35" t="s">
        <v>339</v>
      </c>
      <c r="B30" s="35" t="s">
        <v>340</v>
      </c>
      <c r="C30" s="64">
        <f>C34+C31</f>
        <v>20</v>
      </c>
      <c r="D30" s="36">
        <f>D34+D31</f>
        <v>24</v>
      </c>
    </row>
    <row r="31" spans="1:4" s="32" customFormat="1" ht="16.5" customHeight="1">
      <c r="A31" s="35" t="s">
        <v>341</v>
      </c>
      <c r="B31" s="35" t="s">
        <v>342</v>
      </c>
      <c r="C31" s="64">
        <f>C32</f>
        <v>0</v>
      </c>
      <c r="D31" s="36">
        <f>D32</f>
        <v>10</v>
      </c>
    </row>
    <row r="32" spans="1:4" s="32" customFormat="1" ht="31.5">
      <c r="A32" s="35" t="s">
        <v>343</v>
      </c>
      <c r="B32" s="35" t="s">
        <v>344</v>
      </c>
      <c r="C32" s="64">
        <f>C33</f>
        <v>0</v>
      </c>
      <c r="D32" s="36">
        <f>D33</f>
        <v>10</v>
      </c>
    </row>
    <row r="33" spans="1:4" s="32" customFormat="1" ht="63">
      <c r="A33" s="35" t="s">
        <v>345</v>
      </c>
      <c r="B33" s="35" t="s">
        <v>346</v>
      </c>
      <c r="C33" s="64">
        <v>0</v>
      </c>
      <c r="D33" s="36">
        <v>10</v>
      </c>
    </row>
    <row r="34" spans="1:4" s="32" customFormat="1" ht="15" customHeight="1">
      <c r="A34" s="35" t="s">
        <v>347</v>
      </c>
      <c r="B34" s="35" t="s">
        <v>348</v>
      </c>
      <c r="C34" s="64">
        <f>C35</f>
        <v>20</v>
      </c>
      <c r="D34" s="36">
        <f>D35</f>
        <v>14</v>
      </c>
    </row>
    <row r="35" spans="1:4" s="32" customFormat="1" ht="63">
      <c r="A35" s="35" t="s">
        <v>349</v>
      </c>
      <c r="B35" s="35" t="s">
        <v>350</v>
      </c>
      <c r="C35" s="64">
        <f>C36</f>
        <v>20</v>
      </c>
      <c r="D35" s="36">
        <f>D36</f>
        <v>14</v>
      </c>
    </row>
    <row r="36" spans="1:4" s="32" customFormat="1" ht="45.75" customHeight="1">
      <c r="A36" s="35" t="s">
        <v>351</v>
      </c>
      <c r="B36" s="35" t="s">
        <v>352</v>
      </c>
      <c r="C36" s="64">
        <v>20</v>
      </c>
      <c r="D36" s="36">
        <v>14</v>
      </c>
    </row>
    <row r="37" spans="1:4" s="32" customFormat="1" ht="31.5">
      <c r="A37" s="35" t="s">
        <v>353</v>
      </c>
      <c r="B37" s="35" t="s">
        <v>354</v>
      </c>
      <c r="C37" s="64">
        <f>C38</f>
        <v>71</v>
      </c>
      <c r="D37" s="36">
        <f>D38</f>
        <v>0</v>
      </c>
    </row>
    <row r="38" spans="1:4" s="32" customFormat="1" ht="48.75" customHeight="1">
      <c r="A38" s="35" t="s">
        <v>355</v>
      </c>
      <c r="B38" s="35" t="s">
        <v>356</v>
      </c>
      <c r="C38" s="64">
        <f>C39</f>
        <v>71</v>
      </c>
      <c r="D38" s="36">
        <f>D39</f>
        <v>0</v>
      </c>
    </row>
    <row r="39" spans="1:4" s="32" customFormat="1" ht="64.5" customHeight="1">
      <c r="A39" s="35" t="s">
        <v>357</v>
      </c>
      <c r="B39" s="35" t="s">
        <v>358</v>
      </c>
      <c r="C39" s="64">
        <v>71</v>
      </c>
      <c r="D39" s="36">
        <v>0</v>
      </c>
    </row>
    <row r="40" spans="1:4" s="32" customFormat="1" ht="16.5" customHeight="1">
      <c r="A40" s="35" t="s">
        <v>359</v>
      </c>
      <c r="B40" s="35" t="s">
        <v>360</v>
      </c>
      <c r="C40" s="64">
        <f>C41</f>
        <v>3200.63515</v>
      </c>
      <c r="D40" s="36">
        <f>D41</f>
        <v>3200.63515</v>
      </c>
    </row>
    <row r="41" spans="1:4" s="32" customFormat="1" ht="78.75">
      <c r="A41" s="35" t="s">
        <v>361</v>
      </c>
      <c r="B41" s="35" t="s">
        <v>362</v>
      </c>
      <c r="C41" s="64">
        <f>C42+C45+C48</f>
        <v>3200.63515</v>
      </c>
      <c r="D41" s="36">
        <f>D42+D45+D48</f>
        <v>3200.63515</v>
      </c>
    </row>
    <row r="42" spans="1:4" s="32" customFormat="1" ht="31.5">
      <c r="A42" s="35" t="s">
        <v>363</v>
      </c>
      <c r="B42" s="35" t="s">
        <v>364</v>
      </c>
      <c r="C42" s="64">
        <f>C43</f>
        <v>171.8</v>
      </c>
      <c r="D42" s="36">
        <f>D43</f>
        <v>171.8</v>
      </c>
    </row>
    <row r="43" spans="1:4" s="32" customFormat="1" ht="31.5">
      <c r="A43" s="35" t="s">
        <v>365</v>
      </c>
      <c r="B43" s="35" t="s">
        <v>366</v>
      </c>
      <c r="C43" s="64">
        <f>C44</f>
        <v>171.8</v>
      </c>
      <c r="D43" s="36">
        <f>D44</f>
        <v>171.8</v>
      </c>
    </row>
    <row r="44" spans="1:4" s="32" customFormat="1" ht="47.25">
      <c r="A44" s="35" t="s">
        <v>367</v>
      </c>
      <c r="B44" s="35" t="s">
        <v>368</v>
      </c>
      <c r="C44" s="64">
        <v>171.8</v>
      </c>
      <c r="D44" s="36">
        <v>171.8</v>
      </c>
    </row>
    <row r="45" spans="1:4" s="32" customFormat="1" ht="31.5">
      <c r="A45" s="35" t="s">
        <v>369</v>
      </c>
      <c r="B45" s="35" t="s">
        <v>370</v>
      </c>
      <c r="C45" s="64">
        <f>C46</f>
        <v>97</v>
      </c>
      <c r="D45" s="36">
        <f>D46</f>
        <v>97</v>
      </c>
    </row>
    <row r="46" spans="1:4" s="32" customFormat="1" ht="63">
      <c r="A46" s="35" t="s">
        <v>371</v>
      </c>
      <c r="B46" s="35" t="s">
        <v>372</v>
      </c>
      <c r="C46" s="64">
        <f>C47</f>
        <v>97</v>
      </c>
      <c r="D46" s="36">
        <f>D47</f>
        <v>97</v>
      </c>
    </row>
    <row r="47" spans="1:4" s="32" customFormat="1" ht="63">
      <c r="A47" s="35" t="s">
        <v>373</v>
      </c>
      <c r="B47" s="35" t="s">
        <v>374</v>
      </c>
      <c r="C47" s="64">
        <v>97</v>
      </c>
      <c r="D47" s="36">
        <v>97</v>
      </c>
    </row>
    <row r="48" spans="1:4" s="32" customFormat="1" ht="17.25" customHeight="1">
      <c r="A48" s="35" t="s">
        <v>375</v>
      </c>
      <c r="B48" s="35" t="s">
        <v>376</v>
      </c>
      <c r="C48" s="64">
        <f>C49</f>
        <v>2931.83515</v>
      </c>
      <c r="D48" s="36">
        <f>D49</f>
        <v>2931.83515</v>
      </c>
    </row>
    <row r="49" spans="1:4" s="32" customFormat="1" ht="110.25">
      <c r="A49" s="35" t="s">
        <v>377</v>
      </c>
      <c r="B49" s="35" t="s">
        <v>378</v>
      </c>
      <c r="C49" s="64">
        <f>C50</f>
        <v>2931.83515</v>
      </c>
      <c r="D49" s="36">
        <f>D50</f>
        <v>2931.83515</v>
      </c>
    </row>
    <row r="50" spans="1:4" s="32" customFormat="1" ht="126">
      <c r="A50" s="35" t="s">
        <v>379</v>
      </c>
      <c r="B50" s="35" t="s">
        <v>380</v>
      </c>
      <c r="C50" s="64">
        <v>2931.83515</v>
      </c>
      <c r="D50" s="36">
        <v>2931.83515</v>
      </c>
    </row>
    <row r="51" spans="1:3" s="32" customFormat="1" ht="15">
      <c r="A51" s="33"/>
      <c r="B51" s="34"/>
      <c r="C51" s="33"/>
    </row>
    <row r="52" s="32" customFormat="1" ht="15"/>
    <row r="53" s="32" customFormat="1" ht="15"/>
    <row r="54" s="32" customFormat="1" ht="15"/>
    <row r="55" s="32" customFormat="1" ht="15"/>
  </sheetData>
  <sheetProtection/>
  <mergeCells count="1">
    <mergeCell ref="A3:D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4"/>
  <sheetViews>
    <sheetView workbookViewId="0" topLeftCell="B1">
      <selection activeCell="M6" sqref="M6"/>
    </sheetView>
  </sheetViews>
  <sheetFormatPr defaultColWidth="9.140625" defaultRowHeight="18.75" customHeight="1"/>
  <cols>
    <col min="1" max="1" width="0" style="4" hidden="1" customWidth="1"/>
    <col min="2" max="2" width="46.140625" style="4" customWidth="1"/>
    <col min="3" max="3" width="10.00390625" style="4" customWidth="1"/>
    <col min="4" max="4" width="14.7109375" style="4" customWidth="1"/>
    <col min="5" max="5" width="15.140625" style="4" customWidth="1"/>
  </cols>
  <sheetData>
    <row r="1" spans="1:3" ht="18.75" customHeight="1">
      <c r="A1" s="4" t="s">
        <v>53</v>
      </c>
      <c r="B1" s="6" t="s">
        <v>1</v>
      </c>
      <c r="C1" s="6"/>
    </row>
    <row r="2" spans="1:2" ht="18.75" customHeight="1">
      <c r="A2" s="4" t="s">
        <v>53</v>
      </c>
      <c r="B2" s="6" t="s">
        <v>1</v>
      </c>
    </row>
    <row r="3" spans="1:2" ht="18.75" customHeight="1">
      <c r="A3" s="4" t="s">
        <v>53</v>
      </c>
      <c r="B3" s="6" t="s">
        <v>1</v>
      </c>
    </row>
    <row r="4" spans="2:5" ht="37.5" customHeight="1">
      <c r="B4" s="111" t="s">
        <v>459</v>
      </c>
      <c r="C4" s="111"/>
      <c r="D4" s="111"/>
      <c r="E4" s="111"/>
    </row>
    <row r="5" ht="18.75" customHeight="1">
      <c r="B5" s="6" t="s">
        <v>1</v>
      </c>
    </row>
    <row r="6" spans="1:5" ht="65.25" customHeight="1">
      <c r="A6" s="4" t="s">
        <v>57</v>
      </c>
      <c r="B6" s="17" t="s">
        <v>141</v>
      </c>
      <c r="C6" s="9" t="s">
        <v>146</v>
      </c>
      <c r="D6" s="67" t="s">
        <v>457</v>
      </c>
      <c r="E6" s="68" t="s">
        <v>458</v>
      </c>
    </row>
    <row r="7" spans="1:5" ht="18.75" customHeight="1">
      <c r="A7" s="4" t="s">
        <v>53</v>
      </c>
      <c r="B7" s="17">
        <v>1</v>
      </c>
      <c r="C7" s="10">
        <v>2</v>
      </c>
      <c r="D7" s="10">
        <v>3</v>
      </c>
      <c r="E7" s="10">
        <v>4</v>
      </c>
    </row>
    <row r="8" spans="1:5" ht="18.75" customHeight="1">
      <c r="A8" s="4" t="s">
        <v>61</v>
      </c>
      <c r="B8" s="16" t="s">
        <v>148</v>
      </c>
      <c r="C8" s="13" t="s">
        <v>149</v>
      </c>
      <c r="D8" s="13">
        <v>2570.78</v>
      </c>
      <c r="E8" s="13">
        <v>2560</v>
      </c>
    </row>
    <row r="9" spans="2:5" ht="18.75" customHeight="1">
      <c r="B9" s="16" t="s">
        <v>471</v>
      </c>
      <c r="C9" s="70" t="s">
        <v>460</v>
      </c>
      <c r="D9" s="13">
        <v>900</v>
      </c>
      <c r="E9" s="13">
        <v>850</v>
      </c>
    </row>
    <row r="10" spans="1:5" ht="33.75" customHeight="1">
      <c r="A10" s="4" t="s">
        <v>61</v>
      </c>
      <c r="B10" s="16" t="s">
        <v>163</v>
      </c>
      <c r="C10" s="13" t="s">
        <v>164</v>
      </c>
      <c r="D10" s="13">
        <v>5355.8</v>
      </c>
      <c r="E10" s="69">
        <v>5355.8</v>
      </c>
    </row>
    <row r="11" spans="1:5" ht="18.75" customHeight="1">
      <c r="A11" s="4" t="s">
        <v>61</v>
      </c>
      <c r="B11" s="16" t="s">
        <v>169</v>
      </c>
      <c r="C11" s="13" t="s">
        <v>170</v>
      </c>
      <c r="D11" s="13">
        <v>350</v>
      </c>
      <c r="E11" s="13">
        <v>350</v>
      </c>
    </row>
    <row r="12" spans="1:5" ht="18.75" customHeight="1">
      <c r="A12" s="4" t="s">
        <v>61</v>
      </c>
      <c r="B12" s="16" t="s">
        <v>173</v>
      </c>
      <c r="C12" s="13" t="s">
        <v>174</v>
      </c>
      <c r="D12" s="13">
        <v>49.555</v>
      </c>
      <c r="E12" s="13">
        <v>50</v>
      </c>
    </row>
    <row r="13" spans="1:5" ht="18.75" customHeight="1">
      <c r="A13" s="4" t="s">
        <v>61</v>
      </c>
      <c r="B13" s="16" t="s">
        <v>177</v>
      </c>
      <c r="C13" s="13" t="s">
        <v>158</v>
      </c>
      <c r="D13" s="13">
        <v>55</v>
      </c>
      <c r="E13" s="13">
        <v>55</v>
      </c>
    </row>
    <row r="14" spans="1:5" ht="18.75" customHeight="1">
      <c r="A14" s="4" t="s">
        <v>61</v>
      </c>
      <c r="B14" s="16" t="s">
        <v>180</v>
      </c>
      <c r="C14" s="13" t="s">
        <v>1</v>
      </c>
      <c r="D14" s="13">
        <f>SUM(D8:D13)</f>
        <v>9281.135</v>
      </c>
      <c r="E14" s="13">
        <f>SUM(E8:E13)</f>
        <v>9220.8</v>
      </c>
    </row>
  </sheetData>
  <sheetProtection/>
  <mergeCells count="1">
    <mergeCell ref="B4:E4"/>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&amp;R&amp;P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A1" sqref="A1:E39"/>
    </sheetView>
  </sheetViews>
  <sheetFormatPr defaultColWidth="9.140625" defaultRowHeight="15"/>
  <cols>
    <col min="1" max="1" width="24.421875" style="0" customWidth="1"/>
    <col min="2" max="2" width="49.28125" style="0" customWidth="1"/>
    <col min="3" max="3" width="12.00390625" style="0" customWidth="1"/>
    <col min="4" max="4" width="12.57421875" style="0" customWidth="1"/>
    <col min="5" max="5" width="12.7109375" style="0" customWidth="1"/>
  </cols>
  <sheetData>
    <row r="1" spans="1:5" s="29" customFormat="1" ht="39" customHeight="1">
      <c r="A1" s="112" t="s">
        <v>461</v>
      </c>
      <c r="B1" s="112"/>
      <c r="C1" s="112"/>
      <c r="D1" s="112"/>
      <c r="E1" s="112"/>
    </row>
    <row r="2" spans="1:5" s="29" customFormat="1" ht="55.5" customHeight="1">
      <c r="A2" s="30" t="s">
        <v>290</v>
      </c>
      <c r="B2" s="30" t="s">
        <v>291</v>
      </c>
      <c r="C2" s="30" t="s">
        <v>462</v>
      </c>
      <c r="D2" s="30" t="s">
        <v>463</v>
      </c>
      <c r="E2" s="30" t="s">
        <v>464</v>
      </c>
    </row>
    <row r="3" spans="1:5" s="29" customFormat="1" ht="15.75">
      <c r="A3" s="31">
        <v>1</v>
      </c>
      <c r="B3" s="31">
        <v>2</v>
      </c>
      <c r="C3" s="31">
        <v>3</v>
      </c>
      <c r="D3" s="31">
        <v>4</v>
      </c>
      <c r="E3" s="31">
        <v>5</v>
      </c>
    </row>
    <row r="4" spans="1:5" s="32" customFormat="1" ht="15.75">
      <c r="A4" s="35"/>
      <c r="B4" s="35" t="s">
        <v>293</v>
      </c>
      <c r="C4" s="36">
        <f>C5+C38</f>
        <v>7083</v>
      </c>
      <c r="D4" s="36">
        <f>D5+D38</f>
        <v>7313.1</v>
      </c>
      <c r="E4" s="36">
        <f>E5+E38</f>
        <v>7537.2</v>
      </c>
    </row>
    <row r="5" spans="1:5" s="32" customFormat="1" ht="16.5" customHeight="1">
      <c r="A5" s="35" t="s">
        <v>294</v>
      </c>
      <c r="B5" s="35" t="s">
        <v>295</v>
      </c>
      <c r="C5" s="36">
        <f>C6+C22+C28+C35</f>
        <v>6651</v>
      </c>
      <c r="D5" s="36">
        <f>D6+D22+D28+D35</f>
        <v>6913.1</v>
      </c>
      <c r="E5" s="36">
        <f>E6+E22+E28+E35</f>
        <v>7187.2</v>
      </c>
    </row>
    <row r="6" spans="1:5" s="32" customFormat="1" ht="16.5" customHeight="1">
      <c r="A6" s="35" t="s">
        <v>296</v>
      </c>
      <c r="B6" s="35" t="s">
        <v>297</v>
      </c>
      <c r="C6" s="36">
        <f>C7+C11+C14</f>
        <v>6572</v>
      </c>
      <c r="D6" s="36">
        <f>D7+D11+D14</f>
        <v>6833</v>
      </c>
      <c r="E6" s="36">
        <f>E7+E11+E14</f>
        <v>7106</v>
      </c>
    </row>
    <row r="7" spans="1:5" s="32" customFormat="1" ht="18" customHeight="1">
      <c r="A7" s="35" t="s">
        <v>298</v>
      </c>
      <c r="B7" s="35" t="s">
        <v>299</v>
      </c>
      <c r="C7" s="36">
        <v>1291</v>
      </c>
      <c r="D7" s="36">
        <v>1342</v>
      </c>
      <c r="E7" s="36">
        <v>1396</v>
      </c>
    </row>
    <row r="8" spans="1:5" s="32" customFormat="1" ht="94.5">
      <c r="A8" s="35" t="s">
        <v>300</v>
      </c>
      <c r="B8" s="35" t="s">
        <v>301</v>
      </c>
      <c r="C8" s="36"/>
      <c r="D8" s="36"/>
      <c r="E8" s="36"/>
    </row>
    <row r="9" spans="1:5" s="32" customFormat="1" ht="141.75">
      <c r="A9" s="35" t="s">
        <v>302</v>
      </c>
      <c r="B9" s="35" t="s">
        <v>303</v>
      </c>
      <c r="C9" s="36">
        <v>0</v>
      </c>
      <c r="D9" s="36">
        <v>0</v>
      </c>
      <c r="E9" s="36">
        <v>0</v>
      </c>
    </row>
    <row r="10" spans="1:5" s="32" customFormat="1" ht="63">
      <c r="A10" s="35" t="s">
        <v>304</v>
      </c>
      <c r="B10" s="35" t="s">
        <v>305</v>
      </c>
      <c r="C10" s="36">
        <v>0</v>
      </c>
      <c r="D10" s="36">
        <v>0</v>
      </c>
      <c r="E10" s="36">
        <v>0</v>
      </c>
    </row>
    <row r="11" spans="1:5" s="32" customFormat="1" ht="16.5" customHeight="1">
      <c r="A11" s="35" t="s">
        <v>306</v>
      </c>
      <c r="B11" s="35" t="s">
        <v>307</v>
      </c>
      <c r="C11" s="36">
        <f aca="true" t="shared" si="0" ref="C11:E12">C12</f>
        <v>356</v>
      </c>
      <c r="D11" s="36">
        <f t="shared" si="0"/>
        <v>370</v>
      </c>
      <c r="E11" s="36">
        <f t="shared" si="0"/>
        <v>385</v>
      </c>
    </row>
    <row r="12" spans="1:5" s="32" customFormat="1" ht="17.25" customHeight="1">
      <c r="A12" s="35" t="s">
        <v>308</v>
      </c>
      <c r="B12" s="35" t="s">
        <v>309</v>
      </c>
      <c r="C12" s="36">
        <f t="shared" si="0"/>
        <v>356</v>
      </c>
      <c r="D12" s="36">
        <f t="shared" si="0"/>
        <v>370</v>
      </c>
      <c r="E12" s="36">
        <f t="shared" si="0"/>
        <v>385</v>
      </c>
    </row>
    <row r="13" spans="1:5" s="32" customFormat="1" ht="17.25" customHeight="1">
      <c r="A13" s="35" t="s">
        <v>310</v>
      </c>
      <c r="B13" s="35" t="s">
        <v>309</v>
      </c>
      <c r="C13" s="36">
        <v>356</v>
      </c>
      <c r="D13" s="36">
        <v>370</v>
      </c>
      <c r="E13" s="36">
        <v>385</v>
      </c>
    </row>
    <row r="14" spans="1:5" s="32" customFormat="1" ht="16.5" customHeight="1">
      <c r="A14" s="35" t="s">
        <v>311</v>
      </c>
      <c r="B14" s="35" t="s">
        <v>312</v>
      </c>
      <c r="C14" s="36">
        <f>C15+C17</f>
        <v>4925</v>
      </c>
      <c r="D14" s="36">
        <f>D15+D17</f>
        <v>5121</v>
      </c>
      <c r="E14" s="36">
        <f>E15+E17</f>
        <v>5325</v>
      </c>
    </row>
    <row r="15" spans="1:5" s="32" customFormat="1" ht="18" customHeight="1">
      <c r="A15" s="35" t="s">
        <v>313</v>
      </c>
      <c r="B15" s="35" t="s">
        <v>314</v>
      </c>
      <c r="C15" s="36">
        <f>C16</f>
        <v>2774</v>
      </c>
      <c r="D15" s="36">
        <f>D16</f>
        <v>2885</v>
      </c>
      <c r="E15" s="36">
        <f>E16</f>
        <v>3000</v>
      </c>
    </row>
    <row r="16" spans="1:5" s="32" customFormat="1" ht="63.75" customHeight="1">
      <c r="A16" s="35" t="s">
        <v>315</v>
      </c>
      <c r="B16" s="35" t="s">
        <v>316</v>
      </c>
      <c r="C16" s="36">
        <v>2774</v>
      </c>
      <c r="D16" s="36">
        <v>2885</v>
      </c>
      <c r="E16" s="36">
        <v>3000</v>
      </c>
    </row>
    <row r="17" spans="1:5" s="32" customFormat="1" ht="18" customHeight="1">
      <c r="A17" s="35" t="s">
        <v>317</v>
      </c>
      <c r="B17" s="35" t="s">
        <v>318</v>
      </c>
      <c r="C17" s="36">
        <f>C18+C20</f>
        <v>2151</v>
      </c>
      <c r="D17" s="36">
        <f>D18+D20</f>
        <v>2236</v>
      </c>
      <c r="E17" s="36">
        <f>E18+E20</f>
        <v>2325</v>
      </c>
    </row>
    <row r="18" spans="1:5" s="32" customFormat="1" ht="18.75" customHeight="1">
      <c r="A18" s="35" t="s">
        <v>319</v>
      </c>
      <c r="B18" s="35" t="s">
        <v>320</v>
      </c>
      <c r="C18" s="36">
        <f>C19</f>
        <v>748</v>
      </c>
      <c r="D18" s="36">
        <f>D19</f>
        <v>777</v>
      </c>
      <c r="E18" s="36">
        <f>E19</f>
        <v>808</v>
      </c>
    </row>
    <row r="19" spans="1:5" s="32" customFormat="1" ht="47.25">
      <c r="A19" s="35" t="s">
        <v>321</v>
      </c>
      <c r="B19" s="35" t="s">
        <v>322</v>
      </c>
      <c r="C19" s="36">
        <v>748</v>
      </c>
      <c r="D19" s="36">
        <v>777</v>
      </c>
      <c r="E19" s="36">
        <v>808</v>
      </c>
    </row>
    <row r="20" spans="1:5" s="32" customFormat="1" ht="17.25" customHeight="1">
      <c r="A20" s="35" t="s">
        <v>323</v>
      </c>
      <c r="B20" s="35" t="s">
        <v>324</v>
      </c>
      <c r="C20" s="36">
        <f>C21</f>
        <v>1403</v>
      </c>
      <c r="D20" s="36">
        <f>D21</f>
        <v>1459</v>
      </c>
      <c r="E20" s="36">
        <f>E21</f>
        <v>1517</v>
      </c>
    </row>
    <row r="21" spans="1:5" s="32" customFormat="1" ht="63">
      <c r="A21" s="35" t="s">
        <v>325</v>
      </c>
      <c r="B21" s="35" t="s">
        <v>326</v>
      </c>
      <c r="C21" s="36">
        <v>1403</v>
      </c>
      <c r="D21" s="36">
        <v>1459</v>
      </c>
      <c r="E21" s="36">
        <v>1517</v>
      </c>
    </row>
    <row r="22" spans="1:5" s="32" customFormat="1" ht="63">
      <c r="A22" s="35" t="s">
        <v>327</v>
      </c>
      <c r="B22" s="35" t="s">
        <v>328</v>
      </c>
      <c r="C22" s="36">
        <f>C23</f>
        <v>50</v>
      </c>
      <c r="D22" s="36">
        <f>D23</f>
        <v>50</v>
      </c>
      <c r="E22" s="36">
        <f>E23</f>
        <v>50</v>
      </c>
    </row>
    <row r="23" spans="1:5" s="32" customFormat="1" ht="126" customHeight="1">
      <c r="A23" s="35" t="s">
        <v>329</v>
      </c>
      <c r="B23" s="35" t="s">
        <v>330</v>
      </c>
      <c r="C23" s="36">
        <f>C24+C26</f>
        <v>50</v>
      </c>
      <c r="D23" s="36">
        <f>D24+D26</f>
        <v>50</v>
      </c>
      <c r="E23" s="36">
        <f>E24+E26</f>
        <v>50</v>
      </c>
    </row>
    <row r="24" spans="1:5" s="32" customFormat="1" ht="110.25" customHeight="1">
      <c r="A24" s="35" t="s">
        <v>331</v>
      </c>
      <c r="B24" s="35" t="s">
        <v>332</v>
      </c>
      <c r="C24" s="36">
        <f>C25</f>
        <v>50</v>
      </c>
      <c r="D24" s="36">
        <f>D25</f>
        <v>50</v>
      </c>
      <c r="E24" s="36">
        <f>E25</f>
        <v>50</v>
      </c>
    </row>
    <row r="25" spans="1:5" s="32" customFormat="1" ht="110.25">
      <c r="A25" s="35" t="s">
        <v>333</v>
      </c>
      <c r="B25" s="35" t="s">
        <v>334</v>
      </c>
      <c r="C25" s="36">
        <v>50</v>
      </c>
      <c r="D25" s="36">
        <v>50</v>
      </c>
      <c r="E25" s="36">
        <v>50</v>
      </c>
    </row>
    <row r="26" spans="1:5" s="32" customFormat="1" ht="110.25">
      <c r="A26" s="35" t="s">
        <v>335</v>
      </c>
      <c r="B26" s="35" t="s">
        <v>336</v>
      </c>
      <c r="C26" s="36">
        <f>C27</f>
        <v>0</v>
      </c>
      <c r="D26" s="36">
        <f>D27</f>
        <v>0</v>
      </c>
      <c r="E26" s="36">
        <f>E27</f>
        <v>0</v>
      </c>
    </row>
    <row r="27" spans="1:5" s="32" customFormat="1" ht="94.5">
      <c r="A27" s="35" t="s">
        <v>337</v>
      </c>
      <c r="B27" s="35" t="s">
        <v>338</v>
      </c>
      <c r="C27" s="36"/>
      <c r="D27" s="36"/>
      <c r="E27" s="36"/>
    </row>
    <row r="28" spans="1:5" s="32" customFormat="1" ht="47.25">
      <c r="A28" s="35" t="s">
        <v>339</v>
      </c>
      <c r="B28" s="35" t="s">
        <v>340</v>
      </c>
      <c r="C28" s="36">
        <f>C32+C29</f>
        <v>28</v>
      </c>
      <c r="D28" s="36">
        <f>D32+D29</f>
        <v>29.1</v>
      </c>
      <c r="E28" s="36">
        <f>E32+E29</f>
        <v>30.200000000000003</v>
      </c>
    </row>
    <row r="29" spans="1:5" s="32" customFormat="1" ht="16.5" customHeight="1">
      <c r="A29" s="35" t="s">
        <v>341</v>
      </c>
      <c r="B29" s="35" t="s">
        <v>342</v>
      </c>
      <c r="C29" s="36">
        <f aca="true" t="shared" si="1" ref="C29:E30">C30</f>
        <v>8</v>
      </c>
      <c r="D29" s="36">
        <f t="shared" si="1"/>
        <v>8.3</v>
      </c>
      <c r="E29" s="36">
        <f t="shared" si="1"/>
        <v>8.6</v>
      </c>
    </row>
    <row r="30" spans="1:5" s="32" customFormat="1" ht="31.5">
      <c r="A30" s="35" t="s">
        <v>343</v>
      </c>
      <c r="B30" s="35" t="s">
        <v>344</v>
      </c>
      <c r="C30" s="36">
        <f t="shared" si="1"/>
        <v>8</v>
      </c>
      <c r="D30" s="36">
        <f t="shared" si="1"/>
        <v>8.3</v>
      </c>
      <c r="E30" s="36">
        <f t="shared" si="1"/>
        <v>8.6</v>
      </c>
    </row>
    <row r="31" spans="1:5" s="32" customFormat="1" ht="47.25">
      <c r="A31" s="35" t="s">
        <v>345</v>
      </c>
      <c r="B31" s="35" t="s">
        <v>346</v>
      </c>
      <c r="C31" s="36">
        <v>8</v>
      </c>
      <c r="D31" s="36">
        <v>8.3</v>
      </c>
      <c r="E31" s="36">
        <v>8.6</v>
      </c>
    </row>
    <row r="32" spans="1:5" s="32" customFormat="1" ht="15" customHeight="1">
      <c r="A32" s="35" t="s">
        <v>347</v>
      </c>
      <c r="B32" s="35" t="s">
        <v>348</v>
      </c>
      <c r="C32" s="36">
        <f aca="true" t="shared" si="2" ref="C32:E33">C33</f>
        <v>20</v>
      </c>
      <c r="D32" s="36">
        <f t="shared" si="2"/>
        <v>20.8</v>
      </c>
      <c r="E32" s="36">
        <f t="shared" si="2"/>
        <v>21.6</v>
      </c>
    </row>
    <row r="33" spans="1:5" s="32" customFormat="1" ht="47.25">
      <c r="A33" s="35" t="s">
        <v>349</v>
      </c>
      <c r="B33" s="35" t="s">
        <v>350</v>
      </c>
      <c r="C33" s="36">
        <f t="shared" si="2"/>
        <v>20</v>
      </c>
      <c r="D33" s="36">
        <f t="shared" si="2"/>
        <v>20.8</v>
      </c>
      <c r="E33" s="36">
        <f t="shared" si="2"/>
        <v>21.6</v>
      </c>
    </row>
    <row r="34" spans="1:5" s="32" customFormat="1" ht="45.75" customHeight="1">
      <c r="A34" s="35" t="s">
        <v>351</v>
      </c>
      <c r="B34" s="35" t="s">
        <v>352</v>
      </c>
      <c r="C34" s="36">
        <v>20</v>
      </c>
      <c r="D34" s="36">
        <v>20.8</v>
      </c>
      <c r="E34" s="36">
        <v>21.6</v>
      </c>
    </row>
    <row r="35" spans="1:5" s="32" customFormat="1" ht="17.25" customHeight="1">
      <c r="A35" s="35" t="s">
        <v>353</v>
      </c>
      <c r="B35" s="35" t="s">
        <v>354</v>
      </c>
      <c r="C35" s="36">
        <f aca="true" t="shared" si="3" ref="C35:E36">C36</f>
        <v>1</v>
      </c>
      <c r="D35" s="36">
        <f t="shared" si="3"/>
        <v>1</v>
      </c>
      <c r="E35" s="36">
        <f t="shared" si="3"/>
        <v>1</v>
      </c>
    </row>
    <row r="36" spans="1:5" s="32" customFormat="1" ht="48.75" customHeight="1">
      <c r="A36" s="35" t="s">
        <v>355</v>
      </c>
      <c r="B36" s="35" t="s">
        <v>356</v>
      </c>
      <c r="C36" s="36">
        <f t="shared" si="3"/>
        <v>1</v>
      </c>
      <c r="D36" s="36">
        <f t="shared" si="3"/>
        <v>1</v>
      </c>
      <c r="E36" s="36">
        <f t="shared" si="3"/>
        <v>1</v>
      </c>
    </row>
    <row r="37" spans="1:5" s="32" customFormat="1" ht="64.5" customHeight="1">
      <c r="A37" s="35" t="s">
        <v>357</v>
      </c>
      <c r="B37" s="35" t="s">
        <v>358</v>
      </c>
      <c r="C37" s="36">
        <v>1</v>
      </c>
      <c r="D37" s="36">
        <v>1</v>
      </c>
      <c r="E37" s="36">
        <v>1</v>
      </c>
    </row>
    <row r="38" spans="1:5" s="32" customFormat="1" ht="16.5" customHeight="1">
      <c r="A38" s="35" t="s">
        <v>359</v>
      </c>
      <c r="B38" s="35" t="s">
        <v>360</v>
      </c>
      <c r="C38" s="36">
        <v>432</v>
      </c>
      <c r="D38" s="36">
        <v>400</v>
      </c>
      <c r="E38" s="36">
        <v>350</v>
      </c>
    </row>
    <row r="39" spans="1:3" s="32" customFormat="1" ht="15">
      <c r="A39" s="33"/>
      <c r="B39" s="34"/>
      <c r="C39" s="33"/>
    </row>
    <row r="40" s="32" customFormat="1" ht="15"/>
    <row r="41" s="32" customFormat="1" ht="15"/>
    <row r="42" s="32" customFormat="1" ht="15"/>
    <row r="43" s="32" customFormat="1" ht="15"/>
  </sheetData>
  <sheetProtection/>
  <mergeCells count="1">
    <mergeCell ref="A1:E1"/>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dimension ref="A3:C41"/>
  <sheetViews>
    <sheetView zoomScalePageLayoutView="0" workbookViewId="0" topLeftCell="A1">
      <selection activeCell="A3" sqref="A3:C40"/>
    </sheetView>
  </sheetViews>
  <sheetFormatPr defaultColWidth="9.140625" defaultRowHeight="15"/>
  <cols>
    <col min="1" max="1" width="24.421875" style="0" customWidth="1"/>
    <col min="2" max="2" width="49.28125" style="0" customWidth="1"/>
    <col min="3" max="3" width="12.57421875" style="0" customWidth="1"/>
  </cols>
  <sheetData>
    <row r="3" spans="1:3" s="29" customFormat="1" ht="39" customHeight="1">
      <c r="A3" s="112" t="s">
        <v>466</v>
      </c>
      <c r="B3" s="112"/>
      <c r="C3" s="112"/>
    </row>
    <row r="4" spans="1:3" s="29" customFormat="1" ht="55.5" customHeight="1">
      <c r="A4" s="30" t="s">
        <v>290</v>
      </c>
      <c r="B4" s="30" t="s">
        <v>291</v>
      </c>
      <c r="C4" s="30" t="s">
        <v>465</v>
      </c>
    </row>
    <row r="5" spans="1:3" s="29" customFormat="1" ht="15.75">
      <c r="A5" s="31">
        <v>1</v>
      </c>
      <c r="B5" s="31">
        <v>2</v>
      </c>
      <c r="C5" s="31">
        <v>4</v>
      </c>
    </row>
    <row r="6" spans="1:3" s="32" customFormat="1" ht="15.75">
      <c r="A6" s="35"/>
      <c r="B6" s="35" t="s">
        <v>293</v>
      </c>
      <c r="C6" s="36">
        <f>C7+C40</f>
        <v>7313.1</v>
      </c>
    </row>
    <row r="7" spans="1:3" s="32" customFormat="1" ht="16.5" customHeight="1">
      <c r="A7" s="35" t="s">
        <v>294</v>
      </c>
      <c r="B7" s="35" t="s">
        <v>295</v>
      </c>
      <c r="C7" s="36">
        <f>C8+C24+C30+C37</f>
        <v>6913.1</v>
      </c>
    </row>
    <row r="8" spans="1:3" s="32" customFormat="1" ht="16.5" customHeight="1">
      <c r="A8" s="35" t="s">
        <v>296</v>
      </c>
      <c r="B8" s="35" t="s">
        <v>297</v>
      </c>
      <c r="C8" s="36">
        <f>C9+C13+C16</f>
        <v>6833</v>
      </c>
    </row>
    <row r="9" spans="1:3" s="32" customFormat="1" ht="18" customHeight="1">
      <c r="A9" s="35" t="s">
        <v>298</v>
      </c>
      <c r="B9" s="35" t="s">
        <v>299</v>
      </c>
      <c r="C9" s="36">
        <v>1342</v>
      </c>
    </row>
    <row r="10" spans="1:3" s="32" customFormat="1" ht="94.5">
      <c r="A10" s="35" t="s">
        <v>300</v>
      </c>
      <c r="B10" s="35" t="s">
        <v>301</v>
      </c>
      <c r="C10" s="36"/>
    </row>
    <row r="11" spans="1:3" s="32" customFormat="1" ht="141.75">
      <c r="A11" s="35" t="s">
        <v>302</v>
      </c>
      <c r="B11" s="35" t="s">
        <v>303</v>
      </c>
      <c r="C11" s="36">
        <v>0</v>
      </c>
    </row>
    <row r="12" spans="1:3" s="32" customFormat="1" ht="63">
      <c r="A12" s="35" t="s">
        <v>304</v>
      </c>
      <c r="B12" s="35" t="s">
        <v>305</v>
      </c>
      <c r="C12" s="36">
        <v>0</v>
      </c>
    </row>
    <row r="13" spans="1:3" s="32" customFormat="1" ht="16.5" customHeight="1">
      <c r="A13" s="35" t="s">
        <v>306</v>
      </c>
      <c r="B13" s="35" t="s">
        <v>307</v>
      </c>
      <c r="C13" s="36">
        <f>C14</f>
        <v>370</v>
      </c>
    </row>
    <row r="14" spans="1:3" s="32" customFormat="1" ht="17.25" customHeight="1">
      <c r="A14" s="35" t="s">
        <v>308</v>
      </c>
      <c r="B14" s="35" t="s">
        <v>309</v>
      </c>
      <c r="C14" s="36">
        <f>C15</f>
        <v>370</v>
      </c>
    </row>
    <row r="15" spans="1:3" s="32" customFormat="1" ht="17.25" customHeight="1">
      <c r="A15" s="35" t="s">
        <v>310</v>
      </c>
      <c r="B15" s="35" t="s">
        <v>309</v>
      </c>
      <c r="C15" s="36">
        <v>370</v>
      </c>
    </row>
    <row r="16" spans="1:3" s="32" customFormat="1" ht="16.5" customHeight="1">
      <c r="A16" s="35" t="s">
        <v>311</v>
      </c>
      <c r="B16" s="35" t="s">
        <v>312</v>
      </c>
      <c r="C16" s="36">
        <f>C17+C19</f>
        <v>5121</v>
      </c>
    </row>
    <row r="17" spans="1:3" s="32" customFormat="1" ht="18" customHeight="1">
      <c r="A17" s="35" t="s">
        <v>313</v>
      </c>
      <c r="B17" s="35" t="s">
        <v>314</v>
      </c>
      <c r="C17" s="36">
        <f>C18</f>
        <v>2885</v>
      </c>
    </row>
    <row r="18" spans="1:3" s="32" customFormat="1" ht="63.75" customHeight="1">
      <c r="A18" s="35" t="s">
        <v>315</v>
      </c>
      <c r="B18" s="35" t="s">
        <v>316</v>
      </c>
      <c r="C18" s="36">
        <v>2885</v>
      </c>
    </row>
    <row r="19" spans="1:3" s="32" customFormat="1" ht="18" customHeight="1">
      <c r="A19" s="35" t="s">
        <v>317</v>
      </c>
      <c r="B19" s="35" t="s">
        <v>318</v>
      </c>
      <c r="C19" s="36">
        <f>C20+C22</f>
        <v>2236</v>
      </c>
    </row>
    <row r="20" spans="1:3" s="32" customFormat="1" ht="18.75" customHeight="1">
      <c r="A20" s="35" t="s">
        <v>319</v>
      </c>
      <c r="B20" s="35" t="s">
        <v>320</v>
      </c>
      <c r="C20" s="36">
        <f>C21</f>
        <v>777</v>
      </c>
    </row>
    <row r="21" spans="1:3" s="32" customFormat="1" ht="47.25">
      <c r="A21" s="35" t="s">
        <v>321</v>
      </c>
      <c r="B21" s="35" t="s">
        <v>322</v>
      </c>
      <c r="C21" s="36">
        <v>777</v>
      </c>
    </row>
    <row r="22" spans="1:3" s="32" customFormat="1" ht="17.25" customHeight="1">
      <c r="A22" s="35" t="s">
        <v>323</v>
      </c>
      <c r="B22" s="35" t="s">
        <v>324</v>
      </c>
      <c r="C22" s="36">
        <f>C23</f>
        <v>1459</v>
      </c>
    </row>
    <row r="23" spans="1:3" s="32" customFormat="1" ht="63">
      <c r="A23" s="35" t="s">
        <v>325</v>
      </c>
      <c r="B23" s="35" t="s">
        <v>326</v>
      </c>
      <c r="C23" s="36">
        <v>1459</v>
      </c>
    </row>
    <row r="24" spans="1:3" s="32" customFormat="1" ht="63">
      <c r="A24" s="35" t="s">
        <v>327</v>
      </c>
      <c r="B24" s="35" t="s">
        <v>328</v>
      </c>
      <c r="C24" s="36">
        <f>C25</f>
        <v>50</v>
      </c>
    </row>
    <row r="25" spans="1:3" s="32" customFormat="1" ht="126" customHeight="1">
      <c r="A25" s="35" t="s">
        <v>329</v>
      </c>
      <c r="B25" s="35" t="s">
        <v>330</v>
      </c>
      <c r="C25" s="36">
        <f>C26+C28</f>
        <v>50</v>
      </c>
    </row>
    <row r="26" spans="1:3" s="32" customFormat="1" ht="110.25" customHeight="1">
      <c r="A26" s="35" t="s">
        <v>331</v>
      </c>
      <c r="B26" s="35" t="s">
        <v>332</v>
      </c>
      <c r="C26" s="36">
        <f>C27</f>
        <v>50</v>
      </c>
    </row>
    <row r="27" spans="1:3" s="32" customFormat="1" ht="110.25">
      <c r="A27" s="35" t="s">
        <v>333</v>
      </c>
      <c r="B27" s="35" t="s">
        <v>334</v>
      </c>
      <c r="C27" s="36">
        <v>50</v>
      </c>
    </row>
    <row r="28" spans="1:3" s="32" customFormat="1" ht="110.25">
      <c r="A28" s="35" t="s">
        <v>335</v>
      </c>
      <c r="B28" s="35" t="s">
        <v>336</v>
      </c>
      <c r="C28" s="36">
        <f>C29</f>
        <v>0</v>
      </c>
    </row>
    <row r="29" spans="1:3" s="32" customFormat="1" ht="94.5">
      <c r="A29" s="35" t="s">
        <v>337</v>
      </c>
      <c r="B29" s="35" t="s">
        <v>338</v>
      </c>
      <c r="C29" s="36"/>
    </row>
    <row r="30" spans="1:3" s="32" customFormat="1" ht="47.25">
      <c r="A30" s="35" t="s">
        <v>339</v>
      </c>
      <c r="B30" s="35" t="s">
        <v>340</v>
      </c>
      <c r="C30" s="36">
        <f>C34+C31</f>
        <v>29.1</v>
      </c>
    </row>
    <row r="31" spans="1:3" s="32" customFormat="1" ht="16.5" customHeight="1">
      <c r="A31" s="35" t="s">
        <v>341</v>
      </c>
      <c r="B31" s="35" t="s">
        <v>342</v>
      </c>
      <c r="C31" s="36">
        <f>C32</f>
        <v>8.3</v>
      </c>
    </row>
    <row r="32" spans="1:3" s="32" customFormat="1" ht="31.5">
      <c r="A32" s="35" t="s">
        <v>343</v>
      </c>
      <c r="B32" s="35" t="s">
        <v>344</v>
      </c>
      <c r="C32" s="36">
        <f>C33</f>
        <v>8.3</v>
      </c>
    </row>
    <row r="33" spans="1:3" s="32" customFormat="1" ht="47.25">
      <c r="A33" s="35" t="s">
        <v>345</v>
      </c>
      <c r="B33" s="35" t="s">
        <v>346</v>
      </c>
      <c r="C33" s="36">
        <v>8.3</v>
      </c>
    </row>
    <row r="34" spans="1:3" s="32" customFormat="1" ht="15" customHeight="1">
      <c r="A34" s="35" t="s">
        <v>347</v>
      </c>
      <c r="B34" s="35" t="s">
        <v>348</v>
      </c>
      <c r="C34" s="36">
        <f>C35</f>
        <v>20.8</v>
      </c>
    </row>
    <row r="35" spans="1:3" s="32" customFormat="1" ht="47.25">
      <c r="A35" s="35" t="s">
        <v>349</v>
      </c>
      <c r="B35" s="35" t="s">
        <v>350</v>
      </c>
      <c r="C35" s="36">
        <f>C36</f>
        <v>20.8</v>
      </c>
    </row>
    <row r="36" spans="1:3" s="32" customFormat="1" ht="45.75" customHeight="1">
      <c r="A36" s="35" t="s">
        <v>351</v>
      </c>
      <c r="B36" s="35" t="s">
        <v>352</v>
      </c>
      <c r="C36" s="36">
        <v>20.8</v>
      </c>
    </row>
    <row r="37" spans="1:3" s="32" customFormat="1" ht="31.5">
      <c r="A37" s="35" t="s">
        <v>353</v>
      </c>
      <c r="B37" s="35" t="s">
        <v>354</v>
      </c>
      <c r="C37" s="36">
        <f>C38</f>
        <v>1</v>
      </c>
    </row>
    <row r="38" spans="1:3" s="32" customFormat="1" ht="48.75" customHeight="1">
      <c r="A38" s="35" t="s">
        <v>355</v>
      </c>
      <c r="B38" s="35" t="s">
        <v>356</v>
      </c>
      <c r="C38" s="36">
        <f>C39</f>
        <v>1</v>
      </c>
    </row>
    <row r="39" spans="1:3" s="32" customFormat="1" ht="64.5" customHeight="1">
      <c r="A39" s="35" t="s">
        <v>357</v>
      </c>
      <c r="B39" s="35" t="s">
        <v>358</v>
      </c>
      <c r="C39" s="36">
        <v>1</v>
      </c>
    </row>
    <row r="40" spans="1:3" s="32" customFormat="1" ht="16.5" customHeight="1">
      <c r="A40" s="35" t="s">
        <v>359</v>
      </c>
      <c r="B40" s="35" t="s">
        <v>360</v>
      </c>
      <c r="C40" s="36">
        <v>400</v>
      </c>
    </row>
    <row r="41" spans="1:2" s="32" customFormat="1" ht="15">
      <c r="A41" s="33"/>
      <c r="B41" s="34"/>
    </row>
    <row r="42" s="32" customFormat="1" ht="15"/>
    <row r="43" s="32" customFormat="1" ht="15"/>
    <row r="44" s="32" customFormat="1" ht="15"/>
    <row r="45" s="32" customFormat="1" ht="15"/>
  </sheetData>
  <sheetProtection/>
  <mergeCells count="1">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39"/>
  <sheetViews>
    <sheetView zoomScalePageLayoutView="0" workbookViewId="0" topLeftCell="A1">
      <selection activeCell="D14" sqref="D14"/>
    </sheetView>
  </sheetViews>
  <sheetFormatPr defaultColWidth="9.140625" defaultRowHeight="15"/>
  <cols>
    <col min="1" max="1" width="24.421875" style="0" customWidth="1"/>
    <col min="2" max="2" width="49.140625" style="0" customWidth="1"/>
    <col min="3" max="3" width="12.57421875" style="0" customWidth="1"/>
  </cols>
  <sheetData>
    <row r="1" spans="1:3" s="29" customFormat="1" ht="39" customHeight="1">
      <c r="A1" s="112" t="s">
        <v>466</v>
      </c>
      <c r="B1" s="112"/>
      <c r="C1" s="112"/>
    </row>
    <row r="2" spans="1:3" s="29" customFormat="1" ht="55.5" customHeight="1">
      <c r="A2" s="30" t="s">
        <v>290</v>
      </c>
      <c r="B2" s="30" t="s">
        <v>291</v>
      </c>
      <c r="C2" s="30" t="s">
        <v>465</v>
      </c>
    </row>
    <row r="3" spans="1:3" s="29" customFormat="1" ht="15.75">
      <c r="A3" s="31">
        <v>1</v>
      </c>
      <c r="B3" s="31">
        <v>2</v>
      </c>
      <c r="C3" s="31">
        <v>4</v>
      </c>
    </row>
    <row r="4" spans="1:3" s="32" customFormat="1" ht="15.75">
      <c r="A4" s="35"/>
      <c r="B4" s="35" t="s">
        <v>293</v>
      </c>
      <c r="C4" s="36">
        <f>C5+C38</f>
        <v>7537.2</v>
      </c>
    </row>
    <row r="5" spans="1:3" s="32" customFormat="1" ht="16.5" customHeight="1">
      <c r="A5" s="35" t="s">
        <v>294</v>
      </c>
      <c r="B5" s="35" t="s">
        <v>295</v>
      </c>
      <c r="C5" s="36">
        <f>C6+C22+C28+C35</f>
        <v>7187.2</v>
      </c>
    </row>
    <row r="6" spans="1:3" s="32" customFormat="1" ht="16.5" customHeight="1">
      <c r="A6" s="35" t="s">
        <v>296</v>
      </c>
      <c r="B6" s="35" t="s">
        <v>297</v>
      </c>
      <c r="C6" s="36">
        <f>C7+C11+C14</f>
        <v>7106</v>
      </c>
    </row>
    <row r="7" spans="1:3" s="32" customFormat="1" ht="18" customHeight="1">
      <c r="A7" s="35" t="s">
        <v>298</v>
      </c>
      <c r="B7" s="35" t="s">
        <v>299</v>
      </c>
      <c r="C7" s="36">
        <v>1396</v>
      </c>
    </row>
    <row r="8" spans="1:3" s="32" customFormat="1" ht="94.5">
      <c r="A8" s="35" t="s">
        <v>300</v>
      </c>
      <c r="B8" s="35" t="s">
        <v>301</v>
      </c>
      <c r="C8" s="36"/>
    </row>
    <row r="9" spans="1:3" s="32" customFormat="1" ht="141.75">
      <c r="A9" s="35" t="s">
        <v>302</v>
      </c>
      <c r="B9" s="35" t="s">
        <v>303</v>
      </c>
      <c r="C9" s="36">
        <v>0</v>
      </c>
    </row>
    <row r="10" spans="1:3" s="32" customFormat="1" ht="63">
      <c r="A10" s="35" t="s">
        <v>304</v>
      </c>
      <c r="B10" s="35" t="s">
        <v>305</v>
      </c>
      <c r="C10" s="36">
        <v>0</v>
      </c>
    </row>
    <row r="11" spans="1:3" s="32" customFormat="1" ht="16.5" customHeight="1">
      <c r="A11" s="35" t="s">
        <v>306</v>
      </c>
      <c r="B11" s="35" t="s">
        <v>307</v>
      </c>
      <c r="C11" s="36">
        <f>C12</f>
        <v>385</v>
      </c>
    </row>
    <row r="12" spans="1:3" s="32" customFormat="1" ht="17.25" customHeight="1">
      <c r="A12" s="35" t="s">
        <v>308</v>
      </c>
      <c r="B12" s="35" t="s">
        <v>309</v>
      </c>
      <c r="C12" s="36">
        <f>C13</f>
        <v>385</v>
      </c>
    </row>
    <row r="13" spans="1:3" s="32" customFormat="1" ht="17.25" customHeight="1">
      <c r="A13" s="35" t="s">
        <v>310</v>
      </c>
      <c r="B13" s="35" t="s">
        <v>309</v>
      </c>
      <c r="C13" s="36">
        <v>385</v>
      </c>
    </row>
    <row r="14" spans="1:3" s="32" customFormat="1" ht="16.5" customHeight="1">
      <c r="A14" s="35" t="s">
        <v>311</v>
      </c>
      <c r="B14" s="35" t="s">
        <v>312</v>
      </c>
      <c r="C14" s="36">
        <f>C15+C17</f>
        <v>5325</v>
      </c>
    </row>
    <row r="15" spans="1:3" s="32" customFormat="1" ht="18" customHeight="1">
      <c r="A15" s="35" t="s">
        <v>313</v>
      </c>
      <c r="B15" s="35" t="s">
        <v>314</v>
      </c>
      <c r="C15" s="36">
        <f>C16</f>
        <v>3000</v>
      </c>
    </row>
    <row r="16" spans="1:3" s="32" customFormat="1" ht="63.75" customHeight="1">
      <c r="A16" s="35" t="s">
        <v>315</v>
      </c>
      <c r="B16" s="35" t="s">
        <v>316</v>
      </c>
      <c r="C16" s="36">
        <v>3000</v>
      </c>
    </row>
    <row r="17" spans="1:3" s="32" customFormat="1" ht="18" customHeight="1">
      <c r="A17" s="35" t="s">
        <v>317</v>
      </c>
      <c r="B17" s="35" t="s">
        <v>318</v>
      </c>
      <c r="C17" s="36">
        <f>C18+C20</f>
        <v>2325</v>
      </c>
    </row>
    <row r="18" spans="1:3" s="32" customFormat="1" ht="18.75" customHeight="1">
      <c r="A18" s="35" t="s">
        <v>319</v>
      </c>
      <c r="B18" s="35" t="s">
        <v>320</v>
      </c>
      <c r="C18" s="36">
        <f>C19</f>
        <v>808</v>
      </c>
    </row>
    <row r="19" spans="1:3" s="32" customFormat="1" ht="47.25">
      <c r="A19" s="35" t="s">
        <v>321</v>
      </c>
      <c r="B19" s="35" t="s">
        <v>322</v>
      </c>
      <c r="C19" s="36">
        <v>808</v>
      </c>
    </row>
    <row r="20" spans="1:3" s="32" customFormat="1" ht="17.25" customHeight="1">
      <c r="A20" s="35" t="s">
        <v>323</v>
      </c>
      <c r="B20" s="35" t="s">
        <v>324</v>
      </c>
      <c r="C20" s="36">
        <f>C21</f>
        <v>1517</v>
      </c>
    </row>
    <row r="21" spans="1:3" s="32" customFormat="1" ht="63">
      <c r="A21" s="35" t="s">
        <v>325</v>
      </c>
      <c r="B21" s="35" t="s">
        <v>326</v>
      </c>
      <c r="C21" s="36">
        <v>1517</v>
      </c>
    </row>
    <row r="22" spans="1:3" s="32" customFormat="1" ht="63">
      <c r="A22" s="35" t="s">
        <v>327</v>
      </c>
      <c r="B22" s="35" t="s">
        <v>328</v>
      </c>
      <c r="C22" s="36">
        <f>C23</f>
        <v>50</v>
      </c>
    </row>
    <row r="23" spans="1:3" s="32" customFormat="1" ht="126" customHeight="1">
      <c r="A23" s="35" t="s">
        <v>329</v>
      </c>
      <c r="B23" s="35" t="s">
        <v>330</v>
      </c>
      <c r="C23" s="36">
        <f>C24+C26</f>
        <v>50</v>
      </c>
    </row>
    <row r="24" spans="1:3" s="32" customFormat="1" ht="110.25" customHeight="1">
      <c r="A24" s="35" t="s">
        <v>331</v>
      </c>
      <c r="B24" s="35" t="s">
        <v>332</v>
      </c>
      <c r="C24" s="36">
        <f>C25</f>
        <v>50</v>
      </c>
    </row>
    <row r="25" spans="1:3" s="32" customFormat="1" ht="110.25">
      <c r="A25" s="35" t="s">
        <v>333</v>
      </c>
      <c r="B25" s="35" t="s">
        <v>334</v>
      </c>
      <c r="C25" s="36">
        <v>50</v>
      </c>
    </row>
    <row r="26" spans="1:3" s="32" customFormat="1" ht="110.25">
      <c r="A26" s="35" t="s">
        <v>335</v>
      </c>
      <c r="B26" s="35" t="s">
        <v>336</v>
      </c>
      <c r="C26" s="36">
        <f>C27</f>
        <v>0</v>
      </c>
    </row>
    <row r="27" spans="1:3" s="32" customFormat="1" ht="94.5">
      <c r="A27" s="35" t="s">
        <v>337</v>
      </c>
      <c r="B27" s="35" t="s">
        <v>338</v>
      </c>
      <c r="C27" s="36"/>
    </row>
    <row r="28" spans="1:3" s="32" customFormat="1" ht="47.25">
      <c r="A28" s="35" t="s">
        <v>339</v>
      </c>
      <c r="B28" s="35" t="s">
        <v>340</v>
      </c>
      <c r="C28" s="36">
        <f>C32+C29</f>
        <v>30.200000000000003</v>
      </c>
    </row>
    <row r="29" spans="1:3" s="32" customFormat="1" ht="16.5" customHeight="1">
      <c r="A29" s="35" t="s">
        <v>341</v>
      </c>
      <c r="B29" s="35" t="s">
        <v>342</v>
      </c>
      <c r="C29" s="36">
        <f>C30</f>
        <v>8.6</v>
      </c>
    </row>
    <row r="30" spans="1:3" s="32" customFormat="1" ht="31.5">
      <c r="A30" s="35" t="s">
        <v>343</v>
      </c>
      <c r="B30" s="35" t="s">
        <v>344</v>
      </c>
      <c r="C30" s="36">
        <f>C31</f>
        <v>8.6</v>
      </c>
    </row>
    <row r="31" spans="1:3" s="32" customFormat="1" ht="47.25">
      <c r="A31" s="35" t="s">
        <v>345</v>
      </c>
      <c r="B31" s="35" t="s">
        <v>346</v>
      </c>
      <c r="C31" s="36">
        <v>8.6</v>
      </c>
    </row>
    <row r="32" spans="1:3" s="32" customFormat="1" ht="15" customHeight="1">
      <c r="A32" s="35" t="s">
        <v>347</v>
      </c>
      <c r="B32" s="35" t="s">
        <v>348</v>
      </c>
      <c r="C32" s="36">
        <f>C33</f>
        <v>21.6</v>
      </c>
    </row>
    <row r="33" spans="1:3" s="32" customFormat="1" ht="47.25">
      <c r="A33" s="35" t="s">
        <v>349</v>
      </c>
      <c r="B33" s="35" t="s">
        <v>350</v>
      </c>
      <c r="C33" s="36">
        <f>C34</f>
        <v>21.6</v>
      </c>
    </row>
    <row r="34" spans="1:3" s="32" customFormat="1" ht="45.75" customHeight="1">
      <c r="A34" s="35" t="s">
        <v>351</v>
      </c>
      <c r="B34" s="35" t="s">
        <v>352</v>
      </c>
      <c r="C34" s="36">
        <v>21.6</v>
      </c>
    </row>
    <row r="35" spans="1:3" s="32" customFormat="1" ht="31.5">
      <c r="A35" s="35" t="s">
        <v>353</v>
      </c>
      <c r="B35" s="35" t="s">
        <v>354</v>
      </c>
      <c r="C35" s="36">
        <f>C36</f>
        <v>1</v>
      </c>
    </row>
    <row r="36" spans="1:3" s="32" customFormat="1" ht="48.75" customHeight="1">
      <c r="A36" s="35" t="s">
        <v>355</v>
      </c>
      <c r="B36" s="35" t="s">
        <v>356</v>
      </c>
      <c r="C36" s="36">
        <f>C37</f>
        <v>1</v>
      </c>
    </row>
    <row r="37" spans="1:3" s="32" customFormat="1" ht="64.5" customHeight="1">
      <c r="A37" s="35" t="s">
        <v>357</v>
      </c>
      <c r="B37" s="35" t="s">
        <v>358</v>
      </c>
      <c r="C37" s="36">
        <v>1</v>
      </c>
    </row>
    <row r="38" spans="1:3" s="32" customFormat="1" ht="16.5" customHeight="1">
      <c r="A38" s="35" t="s">
        <v>359</v>
      </c>
      <c r="B38" s="35" t="s">
        <v>360</v>
      </c>
      <c r="C38" s="36">
        <v>350</v>
      </c>
    </row>
    <row r="39" spans="1:2" s="32" customFormat="1" ht="15">
      <c r="A39" s="33"/>
      <c r="B39" s="34"/>
    </row>
    <row r="40" s="32" customFormat="1" ht="15"/>
    <row r="41" s="32" customFormat="1" ht="15"/>
    <row r="42" s="32" customFormat="1" ht="15"/>
    <row r="43" s="32" customFormat="1" ht="15"/>
  </sheetData>
  <sheetProtection/>
  <mergeCells count="1">
    <mergeCell ref="A1:C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23"/>
  <sheetViews>
    <sheetView workbookViewId="0" topLeftCell="B1">
      <selection activeCell="B2" sqref="B2:D23"/>
    </sheetView>
  </sheetViews>
  <sheetFormatPr defaultColWidth="9.140625" defaultRowHeight="18.75" customHeight="1"/>
  <cols>
    <col min="1" max="1" width="0" style="4" hidden="1" customWidth="1"/>
    <col min="2" max="2" width="52.28125" style="4" customWidth="1"/>
    <col min="3" max="3" width="11.57421875" style="4" customWidth="1"/>
    <col min="4" max="4" width="16.140625" style="4" customWidth="1"/>
  </cols>
  <sheetData>
    <row r="1" spans="1:2" ht="18.75" customHeight="1">
      <c r="A1" s="4" t="s">
        <v>53</v>
      </c>
      <c r="B1" s="6" t="s">
        <v>1</v>
      </c>
    </row>
    <row r="2" spans="2:4" ht="60.75" customHeight="1">
      <c r="B2" s="111" t="s">
        <v>467</v>
      </c>
      <c r="C2" s="111"/>
      <c r="D2" s="111"/>
    </row>
    <row r="3" ht="18.75" customHeight="1">
      <c r="B3" s="6" t="s">
        <v>1</v>
      </c>
    </row>
    <row r="4" spans="1:4" ht="31.5" customHeight="1">
      <c r="A4" s="4" t="s">
        <v>57</v>
      </c>
      <c r="B4" s="17" t="s">
        <v>141</v>
      </c>
      <c r="C4" s="17" t="s">
        <v>146</v>
      </c>
      <c r="D4" s="68" t="s">
        <v>468</v>
      </c>
    </row>
    <row r="5" spans="1:4" ht="18.75" customHeight="1">
      <c r="A5" s="4" t="s">
        <v>53</v>
      </c>
      <c r="B5" s="17">
        <v>1</v>
      </c>
      <c r="C5" s="10">
        <v>2</v>
      </c>
      <c r="D5" s="71">
        <v>3</v>
      </c>
    </row>
    <row r="6" spans="1:4" ht="18.75" customHeight="1">
      <c r="A6" s="4" t="s">
        <v>61</v>
      </c>
      <c r="B6" s="16" t="s">
        <v>148</v>
      </c>
      <c r="C6" s="13" t="s">
        <v>149</v>
      </c>
      <c r="D6" s="13">
        <v>2674</v>
      </c>
    </row>
    <row r="7" spans="1:4" ht="18.75" customHeight="1">
      <c r="A7" s="4" t="s">
        <v>61</v>
      </c>
      <c r="B7" s="16" t="s">
        <v>163</v>
      </c>
      <c r="C7" s="13" t="s">
        <v>164</v>
      </c>
      <c r="D7" s="13">
        <v>3000</v>
      </c>
    </row>
    <row r="8" spans="1:4" ht="18.75" customHeight="1">
      <c r="A8" s="4" t="s">
        <v>61</v>
      </c>
      <c r="B8" s="16" t="s">
        <v>169</v>
      </c>
      <c r="C8" s="13" t="s">
        <v>170</v>
      </c>
      <c r="D8" s="13">
        <v>400</v>
      </c>
    </row>
    <row r="9" spans="1:4" ht="18.75" customHeight="1">
      <c r="A9" s="4" t="s">
        <v>61</v>
      </c>
      <c r="B9" s="16" t="s">
        <v>173</v>
      </c>
      <c r="C9" s="13" t="s">
        <v>174</v>
      </c>
      <c r="D9" s="13">
        <v>52</v>
      </c>
    </row>
    <row r="10" spans="1:4" ht="18.75" customHeight="1">
      <c r="A10" s="4" t="s">
        <v>61</v>
      </c>
      <c r="B10" s="16" t="s">
        <v>177</v>
      </c>
      <c r="C10" s="13" t="s">
        <v>158</v>
      </c>
      <c r="D10" s="13">
        <v>55</v>
      </c>
    </row>
    <row r="11" spans="1:4" ht="18.75" customHeight="1">
      <c r="A11" s="4" t="s">
        <v>61</v>
      </c>
      <c r="B11" s="16" t="s">
        <v>180</v>
      </c>
      <c r="C11" s="13" t="s">
        <v>1</v>
      </c>
      <c r="D11" s="13">
        <f>SUM(D6:D10)</f>
        <v>6181</v>
      </c>
    </row>
    <row r="14" spans="2:4" ht="60.75" customHeight="1">
      <c r="B14" s="111" t="s">
        <v>469</v>
      </c>
      <c r="C14" s="111"/>
      <c r="D14" s="111"/>
    </row>
    <row r="15" ht="18.75" customHeight="1">
      <c r="B15" s="6" t="s">
        <v>1</v>
      </c>
    </row>
    <row r="16" spans="1:4" ht="31.5" customHeight="1">
      <c r="A16" s="4" t="s">
        <v>57</v>
      </c>
      <c r="B16" s="17" t="s">
        <v>141</v>
      </c>
      <c r="C16" s="17" t="s">
        <v>146</v>
      </c>
      <c r="D16" s="68" t="s">
        <v>470</v>
      </c>
    </row>
    <row r="17" spans="1:4" ht="18.75" customHeight="1">
      <c r="A17" s="4" t="s">
        <v>53</v>
      </c>
      <c r="B17" s="17">
        <v>1</v>
      </c>
      <c r="C17" s="10">
        <v>2</v>
      </c>
      <c r="D17" s="71">
        <v>3</v>
      </c>
    </row>
    <row r="18" spans="1:4" ht="18.75" customHeight="1">
      <c r="A18" s="4" t="s">
        <v>61</v>
      </c>
      <c r="B18" s="16" t="s">
        <v>148</v>
      </c>
      <c r="C18" s="13" t="s">
        <v>149</v>
      </c>
      <c r="D18" s="13">
        <v>2781</v>
      </c>
    </row>
    <row r="19" spans="1:4" ht="20.25" customHeight="1">
      <c r="A19" s="4" t="s">
        <v>61</v>
      </c>
      <c r="B19" s="16" t="s">
        <v>163</v>
      </c>
      <c r="C19" s="13" t="s">
        <v>164</v>
      </c>
      <c r="D19" s="13">
        <v>3000</v>
      </c>
    </row>
    <row r="20" spans="1:4" ht="18.75" customHeight="1">
      <c r="A20" s="4" t="s">
        <v>61</v>
      </c>
      <c r="B20" s="16" t="s">
        <v>169</v>
      </c>
      <c r="C20" s="13" t="s">
        <v>170</v>
      </c>
      <c r="D20" s="13">
        <v>450</v>
      </c>
    </row>
    <row r="21" spans="1:4" ht="18.75" customHeight="1">
      <c r="A21" s="4" t="s">
        <v>61</v>
      </c>
      <c r="B21" s="16" t="s">
        <v>173</v>
      </c>
      <c r="C21" s="13" t="s">
        <v>174</v>
      </c>
      <c r="D21" s="13">
        <v>54</v>
      </c>
    </row>
    <row r="22" spans="1:4" ht="18.75" customHeight="1">
      <c r="A22" s="4" t="s">
        <v>61</v>
      </c>
      <c r="B22" s="16" t="s">
        <v>177</v>
      </c>
      <c r="C22" s="13" t="s">
        <v>158</v>
      </c>
      <c r="D22" s="13">
        <v>55</v>
      </c>
    </row>
    <row r="23" spans="1:4" ht="18.75" customHeight="1">
      <c r="A23" s="4" t="s">
        <v>61</v>
      </c>
      <c r="B23" s="16" t="s">
        <v>180</v>
      </c>
      <c r="C23" s="13" t="s">
        <v>1</v>
      </c>
      <c r="D23" s="13">
        <f>SUM(D18:D22)</f>
        <v>6340</v>
      </c>
    </row>
  </sheetData>
  <sheetProtection/>
  <mergeCells count="2">
    <mergeCell ref="B2:D2"/>
    <mergeCell ref="B14:D14"/>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&amp;R&amp;P</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E1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41"/>
  <sheetViews>
    <sheetView workbookViewId="0" topLeftCell="B4">
      <selection activeCell="E13" sqref="E13"/>
    </sheetView>
  </sheetViews>
  <sheetFormatPr defaultColWidth="9.140625" defaultRowHeight="18.75" customHeight="1"/>
  <cols>
    <col min="1" max="1" width="21.421875" style="4" hidden="1" customWidth="1"/>
    <col min="2" max="2" width="32.00390625" style="4" customWidth="1"/>
    <col min="3" max="3" width="36.57421875" style="4" customWidth="1"/>
    <col min="4" max="4" width="16.00390625" style="4" customWidth="1"/>
  </cols>
  <sheetData>
    <row r="1" spans="1:8" ht="18.75" customHeight="1">
      <c r="A1" s="4" t="s">
        <v>53</v>
      </c>
      <c r="B1" s="5" t="s">
        <v>1</v>
      </c>
      <c r="C1" s="91" t="s">
        <v>54</v>
      </c>
      <c r="D1" s="91"/>
      <c r="G1" s="92"/>
      <c r="H1" s="93"/>
    </row>
    <row r="2" spans="2:8" ht="75.75" customHeight="1">
      <c r="B2" s="5" t="s">
        <v>1</v>
      </c>
      <c r="C2" s="91" t="s">
        <v>288</v>
      </c>
      <c r="D2" s="91"/>
      <c r="G2" s="93"/>
      <c r="H2" s="93"/>
    </row>
    <row r="3" spans="1:3" ht="18.75" customHeight="1">
      <c r="A3" s="4" t="s">
        <v>53</v>
      </c>
      <c r="B3" s="5" t="s">
        <v>1</v>
      </c>
      <c r="C3" s="6"/>
    </row>
    <row r="4" spans="1:2" ht="18.75" customHeight="1">
      <c r="A4" s="4" t="s">
        <v>53</v>
      </c>
      <c r="B4" s="5" t="s">
        <v>1</v>
      </c>
    </row>
    <row r="5" spans="1:2" ht="18.75" customHeight="1">
      <c r="A5" s="4" t="s">
        <v>53</v>
      </c>
      <c r="B5" s="5" t="s">
        <v>1</v>
      </c>
    </row>
    <row r="6" spans="2:4" ht="18.75" customHeight="1">
      <c r="B6" s="90" t="s">
        <v>56</v>
      </c>
      <c r="C6" s="90"/>
      <c r="D6" s="90"/>
    </row>
    <row r="7" ht="18.75" customHeight="1">
      <c r="B7" s="5" t="s">
        <v>1</v>
      </c>
    </row>
    <row r="8" spans="1:4" ht="31.5" customHeight="1">
      <c r="A8" s="4" t="s">
        <v>57</v>
      </c>
      <c r="B8" s="9" t="s">
        <v>58</v>
      </c>
      <c r="C8" s="9" t="s">
        <v>59</v>
      </c>
      <c r="D8" s="9" t="s">
        <v>60</v>
      </c>
    </row>
    <row r="9" spans="1:4" ht="38.25" customHeight="1">
      <c r="A9" s="4" t="s">
        <v>61</v>
      </c>
      <c r="B9" s="9" t="s">
        <v>62</v>
      </c>
      <c r="C9" s="15" t="s">
        <v>63</v>
      </c>
      <c r="D9" s="10" t="s">
        <v>64</v>
      </c>
    </row>
    <row r="10" spans="1:4" ht="38.25" customHeight="1">
      <c r="A10" s="4" t="s">
        <v>61</v>
      </c>
      <c r="B10" s="9" t="s">
        <v>65</v>
      </c>
      <c r="C10" s="15" t="s">
        <v>66</v>
      </c>
      <c r="D10" s="10" t="s">
        <v>64</v>
      </c>
    </row>
    <row r="11" spans="1:4" ht="52.5" customHeight="1">
      <c r="A11" s="4" t="s">
        <v>61</v>
      </c>
      <c r="B11" s="9" t="s">
        <v>67</v>
      </c>
      <c r="C11" s="15" t="s">
        <v>68</v>
      </c>
      <c r="D11" s="10" t="s">
        <v>483</v>
      </c>
    </row>
    <row r="12" spans="1:4" ht="51.75" customHeight="1">
      <c r="A12" s="4" t="s">
        <v>61</v>
      </c>
      <c r="B12" s="9" t="s">
        <v>69</v>
      </c>
      <c r="C12" s="15" t="s">
        <v>70</v>
      </c>
      <c r="D12" s="10" t="s">
        <v>484</v>
      </c>
    </row>
    <row r="13" ht="38.25" customHeight="1">
      <c r="C13" s="3"/>
    </row>
    <row r="14" ht="38.25" customHeight="1">
      <c r="C14" s="3"/>
    </row>
    <row r="15" ht="38.25" customHeight="1">
      <c r="C15" s="3"/>
    </row>
    <row r="16" ht="38.25" customHeight="1">
      <c r="C16" s="3"/>
    </row>
    <row r="17" ht="38.25" customHeight="1">
      <c r="C17" s="3"/>
    </row>
    <row r="18" ht="38.25" customHeight="1">
      <c r="C18" s="3"/>
    </row>
    <row r="19" ht="38.25" customHeight="1">
      <c r="C19" s="3"/>
    </row>
    <row r="20" ht="38.25" customHeight="1">
      <c r="C20" s="3"/>
    </row>
    <row r="21" ht="38.25" customHeight="1">
      <c r="C21" s="3"/>
    </row>
    <row r="22" ht="38.25" customHeight="1">
      <c r="C22" s="3"/>
    </row>
    <row r="23" ht="38.25" customHeight="1">
      <c r="C23" s="3"/>
    </row>
    <row r="24" ht="38.25" customHeight="1">
      <c r="C24" s="3"/>
    </row>
    <row r="25" ht="38.25" customHeight="1">
      <c r="C25" s="3"/>
    </row>
    <row r="26" ht="38.25" customHeight="1">
      <c r="C26" s="3"/>
    </row>
    <row r="27" ht="38.25" customHeight="1">
      <c r="C27" s="3"/>
    </row>
    <row r="28" ht="38.25" customHeight="1">
      <c r="C28" s="3"/>
    </row>
    <row r="29" ht="38.25" customHeight="1">
      <c r="C29" s="3"/>
    </row>
    <row r="30" ht="38.25" customHeight="1">
      <c r="C30" s="3"/>
    </row>
    <row r="31" ht="38.25" customHeight="1">
      <c r="C31" s="3"/>
    </row>
    <row r="32" ht="38.25" customHeight="1">
      <c r="C32" s="3"/>
    </row>
    <row r="33" ht="38.25" customHeight="1">
      <c r="C33" s="3"/>
    </row>
    <row r="34" ht="38.25" customHeight="1">
      <c r="C34" s="3"/>
    </row>
    <row r="35" ht="38.25" customHeight="1">
      <c r="C35" s="3"/>
    </row>
    <row r="36" ht="38.25" customHeight="1">
      <c r="C36" s="3"/>
    </row>
    <row r="37" ht="38.25" customHeight="1">
      <c r="C37" s="3"/>
    </row>
    <row r="38" ht="38.25" customHeight="1">
      <c r="C38" s="3"/>
    </row>
    <row r="39" ht="38.25" customHeight="1">
      <c r="C39" s="3"/>
    </row>
    <row r="40" ht="38.25" customHeight="1">
      <c r="C40" s="3"/>
    </row>
    <row r="41" ht="38.25" customHeight="1">
      <c r="C41" s="3"/>
    </row>
    <row r="42" ht="38.25" customHeight="1">
      <c r="C42" s="3"/>
    </row>
    <row r="43" ht="38.25" customHeight="1">
      <c r="C43" s="3"/>
    </row>
    <row r="44" ht="38.25" customHeight="1">
      <c r="C44" s="3"/>
    </row>
    <row r="45" ht="38.25" customHeight="1">
      <c r="C45" s="3"/>
    </row>
    <row r="46" ht="38.25" customHeight="1">
      <c r="C46" s="3"/>
    </row>
    <row r="47" ht="38.25" customHeight="1">
      <c r="C47" s="3"/>
    </row>
    <row r="48" ht="38.25" customHeight="1">
      <c r="C48" s="3"/>
    </row>
    <row r="49" ht="38.25" customHeight="1">
      <c r="C49" s="3"/>
    </row>
    <row r="50" ht="38.25" customHeight="1">
      <c r="C50" s="3"/>
    </row>
    <row r="51" ht="38.25" customHeight="1">
      <c r="C51" s="3"/>
    </row>
    <row r="52" ht="38.25" customHeight="1">
      <c r="C52" s="3"/>
    </row>
    <row r="53" ht="38.25" customHeight="1">
      <c r="C53" s="3"/>
    </row>
    <row r="54" ht="38.25" customHeight="1">
      <c r="C54" s="3"/>
    </row>
    <row r="55" ht="38.25" customHeight="1">
      <c r="C55" s="3"/>
    </row>
    <row r="56" ht="38.25" customHeight="1">
      <c r="C56" s="3"/>
    </row>
    <row r="57" ht="38.25" customHeight="1">
      <c r="C57" s="3"/>
    </row>
    <row r="58" ht="38.25" customHeight="1">
      <c r="C58" s="3"/>
    </row>
    <row r="59" ht="38.25" customHeight="1">
      <c r="C59" s="3"/>
    </row>
    <row r="60" ht="38.25" customHeight="1">
      <c r="C60" s="3"/>
    </row>
    <row r="61" ht="38.25" customHeight="1">
      <c r="C61" s="3"/>
    </row>
    <row r="62" ht="38.25" customHeight="1">
      <c r="C62" s="3"/>
    </row>
    <row r="63" ht="38.25" customHeight="1">
      <c r="C63" s="3"/>
    </row>
    <row r="64" ht="38.25" customHeight="1">
      <c r="C64" s="3"/>
    </row>
    <row r="65" ht="38.25" customHeight="1">
      <c r="C65" s="3"/>
    </row>
    <row r="66" ht="38.25" customHeight="1">
      <c r="C66" s="3"/>
    </row>
    <row r="67" ht="38.25" customHeight="1">
      <c r="C67" s="3"/>
    </row>
    <row r="68" ht="38.25" customHeight="1">
      <c r="C68" s="3"/>
    </row>
    <row r="69" ht="38.25" customHeight="1">
      <c r="C69" s="3"/>
    </row>
    <row r="70" ht="38.25" customHeight="1">
      <c r="C70" s="3"/>
    </row>
    <row r="71" ht="38.25" customHeight="1">
      <c r="C71" s="3"/>
    </row>
    <row r="72" ht="38.25" customHeight="1">
      <c r="C72" s="3"/>
    </row>
    <row r="73" ht="38.25" customHeight="1">
      <c r="C73" s="3"/>
    </row>
    <row r="74" ht="38.25" customHeight="1">
      <c r="C74" s="3"/>
    </row>
    <row r="75" ht="38.25" customHeight="1">
      <c r="C75" s="3"/>
    </row>
    <row r="76" ht="38.25" customHeight="1">
      <c r="C76" s="3"/>
    </row>
    <row r="77" ht="38.25" customHeight="1">
      <c r="C77" s="3"/>
    </row>
    <row r="78" ht="38.25" customHeight="1">
      <c r="C78" s="3"/>
    </row>
    <row r="79" ht="38.25" customHeight="1">
      <c r="C79" s="3"/>
    </row>
    <row r="80" ht="38.25" customHeight="1">
      <c r="C80" s="3"/>
    </row>
    <row r="81" ht="38.25" customHeight="1">
      <c r="C81" s="3"/>
    </row>
    <row r="82" ht="38.25" customHeight="1">
      <c r="C82" s="3"/>
    </row>
    <row r="83" ht="38.25" customHeight="1">
      <c r="C83" s="3"/>
    </row>
    <row r="84" ht="38.25" customHeight="1">
      <c r="C84" s="3"/>
    </row>
    <row r="85" ht="38.25" customHeight="1">
      <c r="C85" s="3"/>
    </row>
    <row r="86" ht="38.25" customHeight="1">
      <c r="C86" s="3"/>
    </row>
    <row r="87" ht="38.25" customHeight="1">
      <c r="C87" s="3"/>
    </row>
    <row r="88" ht="38.25" customHeight="1">
      <c r="C88" s="3"/>
    </row>
    <row r="89" ht="38.25" customHeight="1">
      <c r="C89" s="3"/>
    </row>
    <row r="90" ht="38.25" customHeight="1">
      <c r="C90" s="3"/>
    </row>
    <row r="91" ht="38.25" customHeight="1">
      <c r="C91" s="3"/>
    </row>
    <row r="92" ht="38.25" customHeight="1">
      <c r="C92" s="3"/>
    </row>
    <row r="93" ht="38.25" customHeight="1">
      <c r="C93" s="3"/>
    </row>
    <row r="94" ht="38.25" customHeight="1">
      <c r="C94" s="3"/>
    </row>
    <row r="95" ht="38.25" customHeight="1">
      <c r="C95" s="3"/>
    </row>
    <row r="96" ht="38.25" customHeight="1">
      <c r="C96" s="3"/>
    </row>
    <row r="97" ht="38.25" customHeight="1">
      <c r="C97" s="3"/>
    </row>
    <row r="98" ht="38.25" customHeight="1">
      <c r="C98" s="3"/>
    </row>
    <row r="99" ht="38.25" customHeight="1">
      <c r="C99" s="3"/>
    </row>
    <row r="100" ht="38.25" customHeight="1">
      <c r="C100" s="3"/>
    </row>
    <row r="101" ht="38.25" customHeight="1">
      <c r="C101" s="3"/>
    </row>
    <row r="102" ht="38.25" customHeight="1">
      <c r="C102" s="3"/>
    </row>
    <row r="103" ht="38.25" customHeight="1">
      <c r="C103" s="3"/>
    </row>
    <row r="104" ht="38.25" customHeight="1">
      <c r="C104" s="3"/>
    </row>
    <row r="105" ht="38.25" customHeight="1">
      <c r="C105" s="3"/>
    </row>
    <row r="106" ht="38.25" customHeight="1">
      <c r="C106" s="3"/>
    </row>
    <row r="107" ht="38.25" customHeight="1">
      <c r="C107" s="3"/>
    </row>
    <row r="108" ht="38.25" customHeight="1">
      <c r="C108" s="3"/>
    </row>
    <row r="109" ht="38.25" customHeight="1">
      <c r="C109" s="3"/>
    </row>
    <row r="110" ht="38.25" customHeight="1">
      <c r="C110" s="3"/>
    </row>
    <row r="111" ht="18.75" customHeight="1">
      <c r="C111" s="3"/>
    </row>
    <row r="112" ht="18.75" customHeight="1">
      <c r="C112" s="3"/>
    </row>
    <row r="113" ht="18.75" customHeight="1">
      <c r="C113" s="3"/>
    </row>
    <row r="114" ht="18.75" customHeight="1">
      <c r="C114" s="3"/>
    </row>
    <row r="115" ht="18.75" customHeight="1">
      <c r="C115" s="3"/>
    </row>
    <row r="116" ht="18.75" customHeight="1">
      <c r="C116" s="3"/>
    </row>
    <row r="117" ht="18.75" customHeight="1">
      <c r="C117" s="3"/>
    </row>
    <row r="118" ht="18.75" customHeight="1">
      <c r="C118" s="3"/>
    </row>
    <row r="119" ht="18.75" customHeight="1">
      <c r="C119" s="3"/>
    </row>
    <row r="120" ht="18.75" customHeight="1">
      <c r="C120" s="3"/>
    </row>
    <row r="121" ht="18.75" customHeight="1">
      <c r="C121" s="3"/>
    </row>
    <row r="122" ht="18.75" customHeight="1">
      <c r="C122" s="3"/>
    </row>
    <row r="123" ht="18.75" customHeight="1">
      <c r="C123" s="3"/>
    </row>
    <row r="124" ht="18.75" customHeight="1">
      <c r="C124" s="3"/>
    </row>
    <row r="125" ht="18.75" customHeight="1">
      <c r="C125" s="3"/>
    </row>
    <row r="126" ht="18.75" customHeight="1">
      <c r="C126" s="3"/>
    </row>
    <row r="127" ht="18.75" customHeight="1">
      <c r="C127" s="3"/>
    </row>
    <row r="128" ht="18.75" customHeight="1">
      <c r="C128" s="3"/>
    </row>
    <row r="129" ht="18.75" customHeight="1">
      <c r="C129" s="3"/>
    </row>
    <row r="130" ht="18.75" customHeight="1">
      <c r="C130" s="3"/>
    </row>
    <row r="131" ht="18.75" customHeight="1">
      <c r="C131" s="3"/>
    </row>
    <row r="132" ht="18.75" customHeight="1">
      <c r="C132" s="3"/>
    </row>
    <row r="133" ht="18.75" customHeight="1">
      <c r="C133" s="3"/>
    </row>
    <row r="134" ht="18.75" customHeight="1">
      <c r="C134" s="3"/>
    </row>
    <row r="135" ht="18.75" customHeight="1">
      <c r="C135" s="3"/>
    </row>
    <row r="136" ht="18.75" customHeight="1">
      <c r="C136" s="3"/>
    </row>
    <row r="137" ht="18.75" customHeight="1">
      <c r="C137" s="3"/>
    </row>
    <row r="138" ht="18.75" customHeight="1">
      <c r="C138" s="3"/>
    </row>
    <row r="139" ht="18.75" customHeight="1">
      <c r="C139" s="3"/>
    </row>
    <row r="140" ht="18.75" customHeight="1">
      <c r="C140" s="3"/>
    </row>
    <row r="141" ht="18.75" customHeight="1">
      <c r="C141" s="3"/>
    </row>
  </sheetData>
  <sheetProtection/>
  <mergeCells count="5">
    <mergeCell ref="C1:D1"/>
    <mergeCell ref="C2:D2"/>
    <mergeCell ref="B6:D6"/>
    <mergeCell ref="G1:H1"/>
    <mergeCell ref="G2:H2"/>
  </mergeCells>
  <printOptions/>
  <pageMargins left="0.7086614173228347" right="0.7086614173228347" top="0.7480314960629921" bottom="0.7480314960629921" header="0.31496062992125984" footer="0.31496062992125984"/>
  <pageSetup fitToHeight="100" horizontalDpi="600" verticalDpi="600" orientation="portrait" paperSize="9"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A1:D23"/>
  <sheetViews>
    <sheetView workbookViewId="0" topLeftCell="B1">
      <selection activeCell="B39" sqref="B39"/>
    </sheetView>
  </sheetViews>
  <sheetFormatPr defaultColWidth="9.140625" defaultRowHeight="18.75" customHeight="1"/>
  <cols>
    <col min="1" max="1" width="35.140625" style="4" hidden="1" customWidth="1"/>
    <col min="2" max="2" width="46.140625" style="7" customWidth="1"/>
    <col min="3" max="3" width="20.57421875" style="7" customWidth="1"/>
    <col min="4" max="4" width="17.8515625" style="1" customWidth="1"/>
  </cols>
  <sheetData>
    <row r="1" spans="1:4" ht="18.75" customHeight="1">
      <c r="A1" s="4" t="s">
        <v>53</v>
      </c>
      <c r="B1" s="7" t="s">
        <v>1</v>
      </c>
      <c r="C1" s="98" t="s">
        <v>71</v>
      </c>
      <c r="D1" s="98"/>
    </row>
    <row r="2" spans="1:4" ht="92.25" customHeight="1">
      <c r="A2" s="4" t="s">
        <v>53</v>
      </c>
      <c r="B2" s="7" t="s">
        <v>1</v>
      </c>
      <c r="C2" s="91" t="s">
        <v>288</v>
      </c>
      <c r="D2" s="91"/>
    </row>
    <row r="3" spans="1:4" ht="36" customHeight="1">
      <c r="A3" s="4" t="s">
        <v>53</v>
      </c>
      <c r="B3" s="7" t="s">
        <v>1</v>
      </c>
      <c r="C3" s="91"/>
      <c r="D3" s="91"/>
    </row>
    <row r="4" spans="1:4" ht="18.75" customHeight="1">
      <c r="A4" s="4" t="s">
        <v>53</v>
      </c>
      <c r="B4" s="7" t="s">
        <v>1</v>
      </c>
      <c r="C4" s="6"/>
      <c r="D4" s="6"/>
    </row>
    <row r="5" spans="1:3" ht="18.75" customHeight="1">
      <c r="A5" s="4" t="s">
        <v>53</v>
      </c>
      <c r="B5" s="7" t="s">
        <v>1</v>
      </c>
      <c r="C5" s="2"/>
    </row>
    <row r="6" spans="1:3" ht="18.75" customHeight="1">
      <c r="A6" s="4" t="s">
        <v>53</v>
      </c>
      <c r="B6" s="7" t="s">
        <v>1</v>
      </c>
      <c r="C6" s="2"/>
    </row>
    <row r="7" spans="2:4" ht="18.75" customHeight="1">
      <c r="B7" s="90" t="s">
        <v>72</v>
      </c>
      <c r="C7" s="90"/>
      <c r="D7" s="90"/>
    </row>
    <row r="8" spans="2:3" ht="18.75" customHeight="1">
      <c r="B8" s="7" t="s">
        <v>1</v>
      </c>
      <c r="C8" s="2"/>
    </row>
    <row r="9" spans="1:4" ht="47.25" customHeight="1">
      <c r="A9" s="4" t="s">
        <v>57</v>
      </c>
      <c r="B9" s="99" t="s">
        <v>73</v>
      </c>
      <c r="C9" s="100"/>
      <c r="D9" s="9" t="s">
        <v>74</v>
      </c>
    </row>
    <row r="10" spans="1:4" ht="34.5" customHeight="1">
      <c r="A10" s="4" t="s">
        <v>57</v>
      </c>
      <c r="B10" s="94" t="s">
        <v>75</v>
      </c>
      <c r="C10" s="97"/>
      <c r="D10" s="95"/>
    </row>
    <row r="11" spans="1:4" ht="31.5" customHeight="1">
      <c r="A11" s="4" t="s">
        <v>57</v>
      </c>
      <c r="B11" s="94" t="s">
        <v>76</v>
      </c>
      <c r="C11" s="95"/>
      <c r="D11" s="10">
        <v>100</v>
      </c>
    </row>
    <row r="12" spans="1:4" ht="18.75" customHeight="1">
      <c r="A12" s="4" t="s">
        <v>57</v>
      </c>
      <c r="B12" s="96" t="s">
        <v>77</v>
      </c>
      <c r="C12" s="96"/>
      <c r="D12" s="96"/>
    </row>
    <row r="13" spans="1:4" ht="33.75" customHeight="1">
      <c r="A13" s="4" t="s">
        <v>57</v>
      </c>
      <c r="B13" s="94" t="s">
        <v>78</v>
      </c>
      <c r="C13" s="95"/>
      <c r="D13" s="10">
        <v>100</v>
      </c>
    </row>
    <row r="14" spans="1:4" ht="34.5" customHeight="1">
      <c r="A14" s="4" t="s">
        <v>57</v>
      </c>
      <c r="B14" s="94" t="s">
        <v>79</v>
      </c>
      <c r="C14" s="95"/>
      <c r="D14" s="10">
        <v>100</v>
      </c>
    </row>
    <row r="15" spans="1:4" ht="18.75" customHeight="1">
      <c r="A15" s="4" t="s">
        <v>57</v>
      </c>
      <c r="B15" s="94" t="s">
        <v>80</v>
      </c>
      <c r="C15" s="95"/>
      <c r="D15" s="10">
        <v>100</v>
      </c>
    </row>
    <row r="16" spans="1:4" ht="18.75" customHeight="1">
      <c r="A16" s="4" t="s">
        <v>57</v>
      </c>
      <c r="B16" s="96" t="s">
        <v>81</v>
      </c>
      <c r="C16" s="96"/>
      <c r="D16" s="96"/>
    </row>
    <row r="17" spans="1:4" ht="33" customHeight="1">
      <c r="A17" s="4" t="s">
        <v>57</v>
      </c>
      <c r="B17" s="94" t="s">
        <v>82</v>
      </c>
      <c r="C17" s="95"/>
      <c r="D17" s="10">
        <v>100</v>
      </c>
    </row>
    <row r="18" spans="1:4" ht="18.75" customHeight="1">
      <c r="A18" s="4" t="s">
        <v>57</v>
      </c>
      <c r="B18" s="96" t="s">
        <v>83</v>
      </c>
      <c r="C18" s="96"/>
      <c r="D18" s="96"/>
    </row>
    <row r="19" spans="1:4" ht="34.5" customHeight="1">
      <c r="A19" s="4" t="s">
        <v>57</v>
      </c>
      <c r="B19" s="94" t="s">
        <v>84</v>
      </c>
      <c r="C19" s="95"/>
      <c r="D19" s="10">
        <v>100</v>
      </c>
    </row>
    <row r="20" spans="1:4" ht="18.75" customHeight="1">
      <c r="A20" s="4" t="s">
        <v>57</v>
      </c>
      <c r="B20" s="96" t="s">
        <v>85</v>
      </c>
      <c r="C20" s="96"/>
      <c r="D20" s="96"/>
    </row>
    <row r="21" spans="1:4" ht="18.75" customHeight="1">
      <c r="A21" s="4" t="s">
        <v>57</v>
      </c>
      <c r="B21" s="94" t="s">
        <v>86</v>
      </c>
      <c r="C21" s="95"/>
      <c r="D21" s="10">
        <v>100</v>
      </c>
    </row>
    <row r="22" spans="1:4" ht="18.75" customHeight="1">
      <c r="A22" s="4" t="s">
        <v>57</v>
      </c>
      <c r="B22" s="94" t="s">
        <v>87</v>
      </c>
      <c r="C22" s="95"/>
      <c r="D22" s="10">
        <v>100</v>
      </c>
    </row>
    <row r="23" spans="1:4" ht="32.25" customHeight="1">
      <c r="A23" s="4" t="s">
        <v>57</v>
      </c>
      <c r="B23" s="94" t="s">
        <v>88</v>
      </c>
      <c r="C23" s="95"/>
      <c r="D23" s="10">
        <v>100</v>
      </c>
    </row>
  </sheetData>
  <sheetProtection/>
  <mergeCells count="19">
    <mergeCell ref="B21:C21"/>
    <mergeCell ref="B22:C22"/>
    <mergeCell ref="B23:C23"/>
    <mergeCell ref="C1:D1"/>
    <mergeCell ref="C2:D2"/>
    <mergeCell ref="C3:D3"/>
    <mergeCell ref="B9:C9"/>
    <mergeCell ref="B11:C11"/>
    <mergeCell ref="B13:C13"/>
    <mergeCell ref="B14:C14"/>
    <mergeCell ref="B15:C15"/>
    <mergeCell ref="B17:C17"/>
    <mergeCell ref="B7:D7"/>
    <mergeCell ref="B20:D20"/>
    <mergeCell ref="B10:D10"/>
    <mergeCell ref="B12:D12"/>
    <mergeCell ref="B16:D16"/>
    <mergeCell ref="B18:D18"/>
    <mergeCell ref="B19:C19"/>
  </mergeCells>
  <printOptions/>
  <pageMargins left="0.7086614173228347" right="0.7086614173228347" top="0.7480314960629921" bottom="0.7480314960629921" header="0.31496062992125984" footer="0.31496062992125984"/>
  <pageSetup fitToHeight="100" horizontalDpi="600" verticalDpi="600" orientation="portrait" paperSize="9"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A1:E48"/>
  <sheetViews>
    <sheetView workbookViewId="0" topLeftCell="B43">
      <selection activeCell="D46" sqref="D46"/>
    </sheetView>
  </sheetViews>
  <sheetFormatPr defaultColWidth="9.140625" defaultRowHeight="18.75" customHeight="1"/>
  <cols>
    <col min="1" max="1" width="12.7109375" style="4" hidden="1" customWidth="1"/>
    <col min="2" max="2" width="8.140625" style="4" customWidth="1"/>
    <col min="3" max="3" width="29.28125" style="4" customWidth="1"/>
    <col min="4" max="4" width="47.140625" style="4" customWidth="1"/>
  </cols>
  <sheetData>
    <row r="1" spans="1:4" ht="18.75" customHeight="1">
      <c r="A1" s="4" t="s">
        <v>53</v>
      </c>
      <c r="B1" s="5" t="s">
        <v>1</v>
      </c>
      <c r="C1" s="4" t="s">
        <v>1</v>
      </c>
      <c r="D1" s="22" t="s">
        <v>89</v>
      </c>
    </row>
    <row r="2" spans="1:5" ht="74.25" customHeight="1">
      <c r="A2" s="4" t="s">
        <v>53</v>
      </c>
      <c r="B2" s="5" t="s">
        <v>1</v>
      </c>
      <c r="C2" s="4" t="s">
        <v>1</v>
      </c>
      <c r="D2" s="20" t="s">
        <v>288</v>
      </c>
      <c r="E2" s="18"/>
    </row>
    <row r="3" spans="1:5" ht="17.25" customHeight="1">
      <c r="A3" s="4" t="s">
        <v>53</v>
      </c>
      <c r="B3" s="5" t="s">
        <v>1</v>
      </c>
      <c r="C3" s="4" t="s">
        <v>1</v>
      </c>
      <c r="D3" s="20"/>
      <c r="E3" s="18"/>
    </row>
    <row r="4" spans="1:3" ht="18.75" customHeight="1">
      <c r="A4" s="4" t="s">
        <v>53</v>
      </c>
      <c r="B4" s="6" t="s">
        <v>1</v>
      </c>
      <c r="C4" s="6"/>
    </row>
    <row r="5" spans="1:2" ht="18.75" customHeight="1">
      <c r="A5" s="4" t="s">
        <v>53</v>
      </c>
      <c r="B5" s="6" t="s">
        <v>1</v>
      </c>
    </row>
    <row r="6" spans="1:2" ht="18.75" customHeight="1">
      <c r="A6" s="4" t="s">
        <v>53</v>
      </c>
      <c r="B6" s="6" t="s">
        <v>1</v>
      </c>
    </row>
    <row r="7" spans="2:4" ht="18.75" customHeight="1">
      <c r="B7" s="90" t="s">
        <v>90</v>
      </c>
      <c r="C7" s="90"/>
      <c r="D7" s="90"/>
    </row>
    <row r="8" ht="18.75" customHeight="1">
      <c r="B8" s="6" t="s">
        <v>1</v>
      </c>
    </row>
    <row r="9" spans="1:4" ht="31.5" customHeight="1">
      <c r="A9" s="4" t="s">
        <v>57</v>
      </c>
      <c r="B9" s="9" t="s">
        <v>91</v>
      </c>
      <c r="C9" s="10" t="s">
        <v>58</v>
      </c>
      <c r="D9" s="10" t="s">
        <v>92</v>
      </c>
    </row>
    <row r="10" spans="1:4" ht="18.75" customHeight="1">
      <c r="A10" s="4" t="s">
        <v>53</v>
      </c>
      <c r="B10" s="9">
        <v>1</v>
      </c>
      <c r="C10" s="10">
        <v>2</v>
      </c>
      <c r="D10" s="10">
        <v>3</v>
      </c>
    </row>
    <row r="11" spans="1:4" ht="17.25" customHeight="1">
      <c r="A11" s="4" t="s">
        <v>61</v>
      </c>
      <c r="B11" s="9" t="s">
        <v>1</v>
      </c>
      <c r="C11" s="12" t="s">
        <v>1</v>
      </c>
      <c r="D11" s="9" t="s">
        <v>93</v>
      </c>
    </row>
    <row r="12" spans="1:4" ht="81" customHeight="1">
      <c r="A12" s="4" t="s">
        <v>61</v>
      </c>
      <c r="B12" s="9" t="s">
        <v>94</v>
      </c>
      <c r="C12" s="23" t="s">
        <v>286</v>
      </c>
      <c r="D12" s="25" t="s">
        <v>95</v>
      </c>
    </row>
    <row r="13" spans="1:4" ht="32.25" customHeight="1">
      <c r="A13" s="4" t="s">
        <v>61</v>
      </c>
      <c r="B13" s="9" t="s">
        <v>94</v>
      </c>
      <c r="C13" s="23" t="s">
        <v>285</v>
      </c>
      <c r="D13" s="25" t="s">
        <v>96</v>
      </c>
    </row>
    <row r="14" spans="1:4" ht="64.5" customHeight="1">
      <c r="A14" s="4" t="s">
        <v>61</v>
      </c>
      <c r="B14" s="9" t="s">
        <v>94</v>
      </c>
      <c r="C14" s="23" t="s">
        <v>284</v>
      </c>
      <c r="D14" s="25" t="s">
        <v>97</v>
      </c>
    </row>
    <row r="15" spans="1:4" ht="48.75" customHeight="1">
      <c r="A15" s="4" t="s">
        <v>61</v>
      </c>
      <c r="B15" s="9" t="s">
        <v>94</v>
      </c>
      <c r="C15" s="23" t="s">
        <v>283</v>
      </c>
      <c r="D15" s="25" t="s">
        <v>98</v>
      </c>
    </row>
    <row r="16" spans="1:4" ht="110.25" customHeight="1">
      <c r="A16" s="4" t="s">
        <v>61</v>
      </c>
      <c r="B16" s="9" t="s">
        <v>94</v>
      </c>
      <c r="C16" s="23" t="s">
        <v>282</v>
      </c>
      <c r="D16" s="25" t="s">
        <v>99</v>
      </c>
    </row>
    <row r="17" spans="1:4" ht="96" customHeight="1">
      <c r="A17" s="4" t="s">
        <v>61</v>
      </c>
      <c r="B17" s="9" t="s">
        <v>94</v>
      </c>
      <c r="C17" s="23" t="s">
        <v>281</v>
      </c>
      <c r="D17" s="25" t="s">
        <v>100</v>
      </c>
    </row>
    <row r="18" spans="1:4" ht="80.25" customHeight="1">
      <c r="A18" s="4" t="s">
        <v>61</v>
      </c>
      <c r="B18" s="9" t="s">
        <v>94</v>
      </c>
      <c r="C18" s="23" t="s">
        <v>280</v>
      </c>
      <c r="D18" s="25" t="s">
        <v>101</v>
      </c>
    </row>
    <row r="19" spans="1:4" ht="126" customHeight="1">
      <c r="A19" s="4" t="s">
        <v>61</v>
      </c>
      <c r="B19" s="9" t="s">
        <v>94</v>
      </c>
      <c r="C19" s="23" t="s">
        <v>279</v>
      </c>
      <c r="D19" s="26" t="s">
        <v>102</v>
      </c>
    </row>
    <row r="20" spans="1:4" ht="47.25" customHeight="1">
      <c r="A20" s="4" t="s">
        <v>61</v>
      </c>
      <c r="B20" s="9" t="s">
        <v>94</v>
      </c>
      <c r="C20" s="23" t="s">
        <v>278</v>
      </c>
      <c r="D20" s="25" t="s">
        <v>103</v>
      </c>
    </row>
    <row r="21" spans="1:4" ht="111.75" customHeight="1">
      <c r="A21" s="4" t="s">
        <v>61</v>
      </c>
      <c r="B21" s="9" t="s">
        <v>94</v>
      </c>
      <c r="C21" s="23" t="s">
        <v>277</v>
      </c>
      <c r="D21" s="25" t="s">
        <v>104</v>
      </c>
    </row>
    <row r="22" spans="1:4" ht="47.25" customHeight="1">
      <c r="A22" s="4" t="s">
        <v>61</v>
      </c>
      <c r="B22" s="9" t="s">
        <v>94</v>
      </c>
      <c r="C22" s="23" t="s">
        <v>276</v>
      </c>
      <c r="D22" s="25" t="s">
        <v>105</v>
      </c>
    </row>
    <row r="23" spans="1:4" ht="47.25" customHeight="1">
      <c r="A23" s="4" t="s">
        <v>61</v>
      </c>
      <c r="B23" s="9" t="s">
        <v>94</v>
      </c>
      <c r="C23" s="23" t="s">
        <v>275</v>
      </c>
      <c r="D23" s="25" t="s">
        <v>106</v>
      </c>
    </row>
    <row r="24" spans="1:4" ht="33" customHeight="1">
      <c r="A24" s="4" t="s">
        <v>61</v>
      </c>
      <c r="B24" s="9" t="s">
        <v>94</v>
      </c>
      <c r="C24" s="23" t="s">
        <v>274</v>
      </c>
      <c r="D24" s="25" t="s">
        <v>107</v>
      </c>
    </row>
    <row r="25" spans="1:4" ht="33" customHeight="1">
      <c r="A25" s="4" t="s">
        <v>61</v>
      </c>
      <c r="B25" s="9" t="s">
        <v>94</v>
      </c>
      <c r="C25" s="23" t="s">
        <v>273</v>
      </c>
      <c r="D25" s="25" t="s">
        <v>108</v>
      </c>
    </row>
    <row r="26" spans="1:4" ht="127.5" customHeight="1">
      <c r="A26" s="4" t="s">
        <v>61</v>
      </c>
      <c r="B26" s="9" t="s">
        <v>94</v>
      </c>
      <c r="C26" s="23" t="s">
        <v>272</v>
      </c>
      <c r="D26" s="26" t="s">
        <v>109</v>
      </c>
    </row>
    <row r="27" spans="1:4" ht="127.5" customHeight="1">
      <c r="A27" s="4" t="s">
        <v>61</v>
      </c>
      <c r="B27" s="9" t="s">
        <v>94</v>
      </c>
      <c r="C27" s="23" t="s">
        <v>271</v>
      </c>
      <c r="D27" s="26" t="s">
        <v>110</v>
      </c>
    </row>
    <row r="28" spans="1:4" ht="127.5" customHeight="1">
      <c r="A28" s="4" t="s">
        <v>61</v>
      </c>
      <c r="B28" s="9" t="s">
        <v>94</v>
      </c>
      <c r="C28" s="23" t="s">
        <v>270</v>
      </c>
      <c r="D28" s="26" t="s">
        <v>111</v>
      </c>
    </row>
    <row r="29" spans="1:4" ht="143.25" customHeight="1">
      <c r="A29" s="4" t="s">
        <v>61</v>
      </c>
      <c r="B29" s="9" t="s">
        <v>94</v>
      </c>
      <c r="C29" s="23" t="s">
        <v>269</v>
      </c>
      <c r="D29" s="26" t="s">
        <v>112</v>
      </c>
    </row>
    <row r="30" spans="1:4" ht="50.25" customHeight="1">
      <c r="A30" s="4" t="s">
        <v>61</v>
      </c>
      <c r="B30" s="9" t="s">
        <v>94</v>
      </c>
      <c r="C30" s="23" t="s">
        <v>268</v>
      </c>
      <c r="D30" s="25" t="s">
        <v>113</v>
      </c>
    </row>
    <row r="31" spans="1:4" ht="79.5" customHeight="1">
      <c r="A31" s="4" t="s">
        <v>61</v>
      </c>
      <c r="B31" s="9" t="s">
        <v>94</v>
      </c>
      <c r="C31" s="23" t="s">
        <v>267</v>
      </c>
      <c r="D31" s="25" t="s">
        <v>114</v>
      </c>
    </row>
    <row r="32" spans="1:4" ht="62.25" customHeight="1">
      <c r="A32" s="4" t="s">
        <v>61</v>
      </c>
      <c r="B32" s="9" t="s">
        <v>94</v>
      </c>
      <c r="C32" s="23" t="s">
        <v>265</v>
      </c>
      <c r="D32" s="27" t="s">
        <v>266</v>
      </c>
    </row>
    <row r="33" spans="1:4" ht="30.75" customHeight="1">
      <c r="A33" s="4" t="s">
        <v>61</v>
      </c>
      <c r="B33" s="9" t="s">
        <v>94</v>
      </c>
      <c r="C33" s="23" t="s">
        <v>264</v>
      </c>
      <c r="D33" s="25" t="s">
        <v>115</v>
      </c>
    </row>
    <row r="34" spans="1:4" ht="32.25" customHeight="1">
      <c r="A34" s="4" t="s">
        <v>61</v>
      </c>
      <c r="B34" s="9" t="s">
        <v>94</v>
      </c>
      <c r="C34" s="23" t="s">
        <v>263</v>
      </c>
      <c r="D34" s="25" t="s">
        <v>116</v>
      </c>
    </row>
    <row r="35" spans="2:5" ht="47.25" customHeight="1">
      <c r="B35" s="9" t="s">
        <v>473</v>
      </c>
      <c r="C35" s="24" t="s">
        <v>474</v>
      </c>
      <c r="D35" s="25" t="s">
        <v>475</v>
      </c>
      <c r="E35" s="72"/>
    </row>
    <row r="36" spans="1:4" ht="32.25" customHeight="1">
      <c r="A36" s="4" t="s">
        <v>472</v>
      </c>
      <c r="B36" s="9" t="s">
        <v>94</v>
      </c>
      <c r="C36" s="24" t="s">
        <v>117</v>
      </c>
      <c r="D36" s="25" t="s">
        <v>118</v>
      </c>
    </row>
    <row r="37" spans="1:4" ht="96" customHeight="1">
      <c r="A37" s="4" t="s">
        <v>61</v>
      </c>
      <c r="B37" s="9" t="s">
        <v>94</v>
      </c>
      <c r="C37" s="24" t="s">
        <v>119</v>
      </c>
      <c r="D37" s="25" t="s">
        <v>120</v>
      </c>
    </row>
    <row r="38" spans="1:4" ht="33" customHeight="1">
      <c r="A38" s="4" t="s">
        <v>61</v>
      </c>
      <c r="B38" s="9" t="s">
        <v>94</v>
      </c>
      <c r="C38" s="24" t="s">
        <v>121</v>
      </c>
      <c r="D38" s="25" t="s">
        <v>122</v>
      </c>
    </row>
    <row r="39" spans="1:4" ht="48.75" customHeight="1">
      <c r="A39" s="4" t="s">
        <v>61</v>
      </c>
      <c r="B39" s="9" t="s">
        <v>94</v>
      </c>
      <c r="C39" s="24" t="s">
        <v>123</v>
      </c>
      <c r="D39" s="25" t="s">
        <v>124</v>
      </c>
    </row>
    <row r="40" spans="1:4" ht="32.25" customHeight="1">
      <c r="A40" s="4" t="s">
        <v>61</v>
      </c>
      <c r="B40" s="9" t="s">
        <v>94</v>
      </c>
      <c r="C40" s="24" t="s">
        <v>125</v>
      </c>
      <c r="D40" s="25" t="s">
        <v>126</v>
      </c>
    </row>
    <row r="41" spans="1:4" ht="80.25" customHeight="1">
      <c r="A41" s="4" t="s">
        <v>61</v>
      </c>
      <c r="B41" s="9" t="s">
        <v>94</v>
      </c>
      <c r="C41" s="24" t="s">
        <v>127</v>
      </c>
      <c r="D41" s="25" t="s">
        <v>128</v>
      </c>
    </row>
    <row r="42" spans="1:4" ht="34.5" customHeight="1">
      <c r="A42" s="4" t="s">
        <v>61</v>
      </c>
      <c r="B42" s="9" t="s">
        <v>94</v>
      </c>
      <c r="C42" s="24" t="s">
        <v>129</v>
      </c>
      <c r="D42" s="25" t="s">
        <v>130</v>
      </c>
    </row>
    <row r="43" spans="1:4" ht="96.75" customHeight="1">
      <c r="A43" s="4" t="s">
        <v>61</v>
      </c>
      <c r="B43" s="9" t="s">
        <v>94</v>
      </c>
      <c r="C43" s="24" t="s">
        <v>131</v>
      </c>
      <c r="D43" s="25" t="s">
        <v>132</v>
      </c>
    </row>
    <row r="44" spans="1:4" ht="127.5" customHeight="1">
      <c r="A44" s="4" t="s">
        <v>61</v>
      </c>
      <c r="B44" s="9" t="s">
        <v>94</v>
      </c>
      <c r="C44" s="24" t="s">
        <v>133</v>
      </c>
      <c r="D44" s="26" t="s">
        <v>134</v>
      </c>
    </row>
    <row r="45" spans="1:4" ht="128.25" customHeight="1">
      <c r="A45" s="4" t="s">
        <v>61</v>
      </c>
      <c r="B45" s="9" t="s">
        <v>94</v>
      </c>
      <c r="C45" s="24" t="s">
        <v>135</v>
      </c>
      <c r="D45" s="26" t="s">
        <v>136</v>
      </c>
    </row>
    <row r="46" spans="2:4" ht="51.75" customHeight="1">
      <c r="B46" s="9" t="s">
        <v>473</v>
      </c>
      <c r="C46" s="76" t="s">
        <v>494</v>
      </c>
      <c r="D46" s="77" t="s">
        <v>495</v>
      </c>
    </row>
    <row r="47" spans="1:4" ht="65.25" customHeight="1">
      <c r="A47" s="4" t="s">
        <v>61</v>
      </c>
      <c r="B47" s="9" t="s">
        <v>94</v>
      </c>
      <c r="C47" s="24" t="s">
        <v>137</v>
      </c>
      <c r="D47" s="25" t="s">
        <v>138</v>
      </c>
    </row>
    <row r="48" ht="18.75" customHeight="1">
      <c r="B48" s="6" t="s">
        <v>1</v>
      </c>
    </row>
  </sheetData>
  <sheetProtection/>
  <mergeCells count="1">
    <mergeCell ref="B7:D7"/>
  </mergeCells>
  <printOptions/>
  <pageMargins left="0.7086614173228347" right="0.7086614173228347" top="0.7480314960629921" bottom="0.7480314960629921" header="0.31496062992125984" footer="0.31496062992125984"/>
  <pageSetup fitToHeight="100" horizontalDpi="600" verticalDpi="600" orientation="portrait" paperSize="9"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dimension ref="A1:D139"/>
  <sheetViews>
    <sheetView workbookViewId="0" topLeftCell="B1">
      <selection activeCell="G6" sqref="G6"/>
    </sheetView>
  </sheetViews>
  <sheetFormatPr defaultColWidth="9.140625" defaultRowHeight="18.75" customHeight="1"/>
  <cols>
    <col min="1" max="1" width="0" style="4" hidden="1" customWidth="1"/>
    <col min="2" max="2" width="8.140625" style="4" customWidth="1"/>
    <col min="3" max="3" width="29.28125" style="4" customWidth="1"/>
    <col min="4" max="4" width="47.140625" style="4" customWidth="1"/>
  </cols>
  <sheetData>
    <row r="1" spans="1:4" ht="18.75" customHeight="1">
      <c r="A1" s="4" t="s">
        <v>53</v>
      </c>
      <c r="B1" s="5" t="s">
        <v>1</v>
      </c>
      <c r="C1" s="4" t="s">
        <v>1</v>
      </c>
      <c r="D1" s="20" t="s">
        <v>287</v>
      </c>
    </row>
    <row r="2" spans="1:4" ht="75" customHeight="1">
      <c r="A2" s="4" t="s">
        <v>53</v>
      </c>
      <c r="B2" s="5" t="s">
        <v>1</v>
      </c>
      <c r="C2" s="5" t="s">
        <v>1</v>
      </c>
      <c r="D2" s="20" t="s">
        <v>288</v>
      </c>
    </row>
    <row r="3" spans="1:4" ht="15.75" customHeight="1">
      <c r="A3" s="4" t="s">
        <v>53</v>
      </c>
      <c r="B3" s="5" t="s">
        <v>1</v>
      </c>
      <c r="C3" s="5" t="s">
        <v>1</v>
      </c>
      <c r="D3" s="20"/>
    </row>
    <row r="4" spans="1:3" ht="18.75" customHeight="1">
      <c r="A4" s="4" t="s">
        <v>53</v>
      </c>
      <c r="B4" s="5" t="s">
        <v>1</v>
      </c>
      <c r="C4" s="5" t="s">
        <v>1</v>
      </c>
    </row>
    <row r="5" spans="1:2" ht="18.75" customHeight="1">
      <c r="A5" s="4" t="s">
        <v>53</v>
      </c>
      <c r="B5" s="5" t="s">
        <v>1</v>
      </c>
    </row>
    <row r="6" spans="1:2" ht="18.75" customHeight="1">
      <c r="A6" s="4" t="s">
        <v>53</v>
      </c>
      <c r="B6" s="5" t="s">
        <v>1</v>
      </c>
    </row>
    <row r="7" spans="2:4" ht="36.75" customHeight="1">
      <c r="B7" s="90" t="s">
        <v>139</v>
      </c>
      <c r="C7" s="90"/>
      <c r="D7" s="90"/>
    </row>
    <row r="8" ht="18.75" customHeight="1">
      <c r="B8" s="5" t="s">
        <v>1</v>
      </c>
    </row>
    <row r="9" spans="1:4" ht="31.5" customHeight="1">
      <c r="A9" s="4" t="s">
        <v>57</v>
      </c>
      <c r="B9" s="9" t="s">
        <v>91</v>
      </c>
      <c r="C9" s="10" t="s">
        <v>140</v>
      </c>
      <c r="D9" s="10" t="s">
        <v>141</v>
      </c>
    </row>
    <row r="10" spans="1:4" ht="18.75" customHeight="1">
      <c r="A10" s="4" t="s">
        <v>53</v>
      </c>
      <c r="B10" s="9">
        <v>1</v>
      </c>
      <c r="C10" s="10">
        <v>2</v>
      </c>
      <c r="D10" s="10">
        <v>3</v>
      </c>
    </row>
    <row r="11" spans="1:4" ht="17.25" customHeight="1">
      <c r="A11" s="4" t="s">
        <v>61</v>
      </c>
      <c r="B11" s="9" t="s">
        <v>1</v>
      </c>
      <c r="C11" s="9" t="s">
        <v>1</v>
      </c>
      <c r="D11" s="11" t="s">
        <v>93</v>
      </c>
    </row>
    <row r="12" spans="1:4" ht="35.25" customHeight="1">
      <c r="A12" s="4" t="s">
        <v>61</v>
      </c>
      <c r="B12" s="9" t="s">
        <v>94</v>
      </c>
      <c r="C12" s="9" t="s">
        <v>142</v>
      </c>
      <c r="D12" s="25" t="s">
        <v>68</v>
      </c>
    </row>
    <row r="13" spans="1:4" ht="33" customHeight="1">
      <c r="A13" s="4" t="s">
        <v>61</v>
      </c>
      <c r="B13" s="9" t="s">
        <v>94</v>
      </c>
      <c r="C13" s="9" t="s">
        <v>143</v>
      </c>
      <c r="D13" s="25" t="s">
        <v>70</v>
      </c>
    </row>
    <row r="14" spans="2:3" ht="18.75" customHeight="1">
      <c r="B14" s="6" t="s">
        <v>1</v>
      </c>
      <c r="C14" s="14"/>
    </row>
    <row r="15" ht="18.75" customHeight="1">
      <c r="C15" s="14"/>
    </row>
    <row r="16" ht="18.75" customHeight="1">
      <c r="C16" s="14"/>
    </row>
    <row r="17" ht="18.75" customHeight="1">
      <c r="C17" s="14"/>
    </row>
    <row r="18" ht="18.75" customHeight="1">
      <c r="C18" s="14"/>
    </row>
    <row r="19" ht="18.75" customHeight="1">
      <c r="C19" s="14"/>
    </row>
    <row r="20" ht="18.75" customHeight="1">
      <c r="C20" s="14"/>
    </row>
    <row r="21" ht="18.75" customHeight="1">
      <c r="C21" s="14"/>
    </row>
    <row r="22" ht="18.75" customHeight="1">
      <c r="C22" s="14"/>
    </row>
    <row r="23" ht="18.75" customHeight="1">
      <c r="C23" s="14"/>
    </row>
    <row r="24" ht="18.75" customHeight="1">
      <c r="C24" s="14"/>
    </row>
    <row r="25" ht="18.75" customHeight="1">
      <c r="C25" s="14"/>
    </row>
    <row r="26" ht="18.75" customHeight="1">
      <c r="C26" s="14"/>
    </row>
    <row r="27" ht="18.75" customHeight="1">
      <c r="C27" s="14"/>
    </row>
    <row r="28" ht="18.75" customHeight="1">
      <c r="C28" s="14"/>
    </row>
    <row r="29" ht="18.75" customHeight="1">
      <c r="C29" s="14"/>
    </row>
    <row r="30" ht="18.75" customHeight="1">
      <c r="C30" s="14"/>
    </row>
    <row r="31" ht="18.75" customHeight="1">
      <c r="C31" s="14"/>
    </row>
    <row r="32" ht="18.75" customHeight="1">
      <c r="C32" s="14"/>
    </row>
    <row r="33" ht="18.75" customHeight="1">
      <c r="C33" s="14"/>
    </row>
    <row r="34" ht="18.75" customHeight="1">
      <c r="C34" s="14"/>
    </row>
    <row r="35" ht="18.75" customHeight="1">
      <c r="C35" s="14"/>
    </row>
    <row r="36" ht="18.75" customHeight="1">
      <c r="C36" s="14"/>
    </row>
    <row r="37" ht="18.75" customHeight="1">
      <c r="C37" s="14"/>
    </row>
    <row r="38" ht="18.75" customHeight="1">
      <c r="C38" s="14"/>
    </row>
    <row r="39" ht="18.75" customHeight="1">
      <c r="C39" s="14"/>
    </row>
    <row r="40" ht="18.75" customHeight="1">
      <c r="C40" s="14"/>
    </row>
    <row r="41" ht="18.75" customHeight="1">
      <c r="C41" s="14"/>
    </row>
    <row r="42" ht="18.75" customHeight="1">
      <c r="C42" s="14"/>
    </row>
    <row r="43" ht="18.75" customHeight="1">
      <c r="C43" s="14"/>
    </row>
    <row r="44" ht="18.75" customHeight="1">
      <c r="C44" s="14"/>
    </row>
    <row r="45" ht="18.75" customHeight="1">
      <c r="C45" s="14"/>
    </row>
    <row r="46" ht="18.75" customHeight="1">
      <c r="C46" s="14"/>
    </row>
    <row r="47" ht="18.75" customHeight="1">
      <c r="C47" s="14"/>
    </row>
    <row r="48" ht="18.75" customHeight="1">
      <c r="C48" s="14"/>
    </row>
    <row r="49" ht="18.75" customHeight="1">
      <c r="C49" s="14"/>
    </row>
    <row r="50" ht="18.75" customHeight="1">
      <c r="C50" s="14"/>
    </row>
    <row r="51" ht="18.75" customHeight="1">
      <c r="C51" s="14"/>
    </row>
    <row r="52" ht="18.75" customHeight="1">
      <c r="C52" s="14"/>
    </row>
    <row r="53" ht="18.75" customHeight="1">
      <c r="C53" s="14"/>
    </row>
    <row r="54" ht="18.75" customHeight="1">
      <c r="C54" s="14"/>
    </row>
    <row r="55" ht="18.75" customHeight="1">
      <c r="C55" s="14"/>
    </row>
    <row r="56" ht="18.75" customHeight="1">
      <c r="C56" s="14"/>
    </row>
    <row r="57" ht="18.75" customHeight="1">
      <c r="C57" s="14"/>
    </row>
    <row r="58" ht="18.75" customHeight="1">
      <c r="C58" s="14"/>
    </row>
    <row r="59" ht="18.75" customHeight="1">
      <c r="C59" s="14"/>
    </row>
    <row r="60" ht="18.75" customHeight="1">
      <c r="C60" s="14"/>
    </row>
    <row r="61" ht="18.75" customHeight="1">
      <c r="C61" s="14"/>
    </row>
    <row r="62" ht="18.75" customHeight="1">
      <c r="C62" s="14"/>
    </row>
    <row r="63" ht="18.75" customHeight="1">
      <c r="C63" s="14"/>
    </row>
    <row r="64" ht="18.75" customHeight="1">
      <c r="C64" s="14"/>
    </row>
    <row r="65" ht="18.75" customHeight="1">
      <c r="C65" s="14"/>
    </row>
    <row r="66" ht="18.75" customHeight="1">
      <c r="C66" s="14"/>
    </row>
    <row r="67" ht="18.75" customHeight="1">
      <c r="C67" s="14"/>
    </row>
    <row r="68" ht="18.75" customHeight="1">
      <c r="C68" s="14"/>
    </row>
    <row r="69" ht="18.75" customHeight="1">
      <c r="C69" s="14"/>
    </row>
    <row r="70" ht="18.75" customHeight="1">
      <c r="C70" s="14"/>
    </row>
    <row r="71" ht="18.75" customHeight="1">
      <c r="C71" s="14"/>
    </row>
    <row r="72" ht="18.75" customHeight="1">
      <c r="C72" s="14"/>
    </row>
    <row r="73" ht="18.75" customHeight="1">
      <c r="C73" s="14"/>
    </row>
    <row r="74" ht="18.75" customHeight="1">
      <c r="C74" s="14"/>
    </row>
    <row r="75" ht="18.75" customHeight="1">
      <c r="C75" s="14"/>
    </row>
    <row r="76" ht="18.75" customHeight="1">
      <c r="C76" s="14"/>
    </row>
    <row r="77" ht="18.75" customHeight="1">
      <c r="C77" s="14"/>
    </row>
    <row r="78" ht="18.75" customHeight="1">
      <c r="C78" s="14"/>
    </row>
    <row r="79" ht="18.75" customHeight="1">
      <c r="C79" s="14"/>
    </row>
    <row r="80" ht="18.75" customHeight="1">
      <c r="C80" s="14"/>
    </row>
    <row r="81" ht="18.75" customHeight="1">
      <c r="C81" s="14"/>
    </row>
    <row r="82" ht="18.75" customHeight="1">
      <c r="C82" s="14"/>
    </row>
    <row r="83" ht="18.75" customHeight="1">
      <c r="C83" s="14"/>
    </row>
    <row r="84" ht="18.75" customHeight="1">
      <c r="C84" s="14"/>
    </row>
    <row r="85" ht="18.75" customHeight="1">
      <c r="C85" s="14"/>
    </row>
    <row r="86" ht="18.75" customHeight="1">
      <c r="C86" s="14"/>
    </row>
    <row r="87" ht="18.75" customHeight="1">
      <c r="C87" s="14"/>
    </row>
    <row r="88" ht="18.75" customHeight="1">
      <c r="C88" s="14"/>
    </row>
    <row r="89" ht="18.75" customHeight="1">
      <c r="C89" s="14"/>
    </row>
    <row r="90" ht="18.75" customHeight="1">
      <c r="C90" s="14"/>
    </row>
    <row r="91" ht="18.75" customHeight="1">
      <c r="C91" s="14"/>
    </row>
    <row r="92" ht="18.75" customHeight="1">
      <c r="C92" s="14"/>
    </row>
    <row r="93" ht="18.75" customHeight="1">
      <c r="C93" s="14"/>
    </row>
    <row r="94" ht="18.75" customHeight="1">
      <c r="C94" s="14"/>
    </row>
    <row r="95" ht="18.75" customHeight="1">
      <c r="C95" s="14"/>
    </row>
    <row r="96" ht="18.75" customHeight="1">
      <c r="C96" s="14"/>
    </row>
    <row r="97" ht="18.75" customHeight="1">
      <c r="C97" s="14"/>
    </row>
    <row r="98" ht="18.75" customHeight="1">
      <c r="C98" s="14"/>
    </row>
    <row r="99" ht="18.75" customHeight="1">
      <c r="C99" s="14"/>
    </row>
    <row r="100" ht="18.75" customHeight="1">
      <c r="C100" s="14"/>
    </row>
    <row r="101" ht="18.75" customHeight="1">
      <c r="C101" s="14"/>
    </row>
    <row r="102" ht="18.75" customHeight="1">
      <c r="C102" s="14"/>
    </row>
    <row r="103" ht="18.75" customHeight="1">
      <c r="C103" s="14"/>
    </row>
    <row r="104" ht="18.75" customHeight="1">
      <c r="C104" s="14"/>
    </row>
    <row r="105" ht="18.75" customHeight="1">
      <c r="C105" s="14"/>
    </row>
    <row r="106" ht="18.75" customHeight="1">
      <c r="C106" s="14"/>
    </row>
    <row r="107" ht="18.75" customHeight="1">
      <c r="C107" s="14"/>
    </row>
    <row r="108" ht="18.75" customHeight="1">
      <c r="C108" s="14"/>
    </row>
    <row r="109" ht="18.75" customHeight="1">
      <c r="C109" s="14"/>
    </row>
    <row r="110" ht="18.75" customHeight="1">
      <c r="C110" s="14"/>
    </row>
    <row r="111" ht="18.75" customHeight="1">
      <c r="C111" s="14"/>
    </row>
    <row r="112" ht="18.75" customHeight="1">
      <c r="C112" s="14"/>
    </row>
    <row r="113" ht="18.75" customHeight="1">
      <c r="C113" s="14"/>
    </row>
    <row r="114" ht="18.75" customHeight="1">
      <c r="C114" s="14"/>
    </row>
    <row r="115" ht="18.75" customHeight="1">
      <c r="C115" s="14"/>
    </row>
    <row r="116" ht="18.75" customHeight="1">
      <c r="C116" s="14"/>
    </row>
    <row r="117" ht="18.75" customHeight="1">
      <c r="C117" s="14"/>
    </row>
    <row r="118" ht="18.75" customHeight="1">
      <c r="C118" s="14"/>
    </row>
    <row r="119" ht="18.75" customHeight="1">
      <c r="C119" s="14"/>
    </row>
    <row r="120" ht="18.75" customHeight="1">
      <c r="C120" s="14"/>
    </row>
    <row r="121" ht="18.75" customHeight="1">
      <c r="C121" s="14"/>
    </row>
    <row r="122" ht="18.75" customHeight="1">
      <c r="C122" s="14"/>
    </row>
    <row r="123" ht="18.75" customHeight="1">
      <c r="C123" s="14"/>
    </row>
    <row r="124" ht="18.75" customHeight="1">
      <c r="C124" s="14"/>
    </row>
    <row r="125" ht="18.75" customHeight="1">
      <c r="C125" s="14"/>
    </row>
    <row r="126" ht="18.75" customHeight="1">
      <c r="C126" s="14"/>
    </row>
    <row r="127" ht="18.75" customHeight="1">
      <c r="C127" s="14"/>
    </row>
    <row r="128" ht="18.75" customHeight="1">
      <c r="C128" s="14"/>
    </row>
    <row r="129" ht="18.75" customHeight="1">
      <c r="C129" s="14"/>
    </row>
    <row r="130" ht="18.75" customHeight="1">
      <c r="C130" s="14"/>
    </row>
    <row r="131" ht="18.75" customHeight="1">
      <c r="C131" s="14"/>
    </row>
    <row r="132" ht="18.75" customHeight="1">
      <c r="C132" s="14"/>
    </row>
    <row r="133" ht="18.75" customHeight="1">
      <c r="C133" s="14"/>
    </row>
    <row r="134" ht="18.75" customHeight="1">
      <c r="C134" s="14"/>
    </row>
    <row r="135" ht="18.75" customHeight="1">
      <c r="C135" s="14"/>
    </row>
    <row r="136" ht="18.75" customHeight="1">
      <c r="C136" s="14"/>
    </row>
    <row r="137" ht="18.75" customHeight="1">
      <c r="C137" s="14"/>
    </row>
    <row r="138" ht="18.75" customHeight="1">
      <c r="C138" s="14"/>
    </row>
    <row r="139" ht="18.75" customHeight="1">
      <c r="C139" s="14"/>
    </row>
  </sheetData>
  <sheetProtection/>
  <mergeCells count="1">
    <mergeCell ref="B7:D7"/>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dimension ref="A1:E25"/>
  <sheetViews>
    <sheetView workbookViewId="0" topLeftCell="B16">
      <selection activeCell="G27" sqref="G27"/>
    </sheetView>
  </sheetViews>
  <sheetFormatPr defaultColWidth="9.140625" defaultRowHeight="18.75" customHeight="1"/>
  <cols>
    <col min="1" max="1" width="0" style="4" hidden="1" customWidth="1"/>
    <col min="2" max="2" width="46.140625" style="4" customWidth="1"/>
    <col min="3" max="4" width="10.00390625" style="4" customWidth="1"/>
    <col min="5" max="5" width="18.421875" style="4" customWidth="1"/>
  </cols>
  <sheetData>
    <row r="1" spans="1:5" ht="18.75" customHeight="1">
      <c r="A1" s="4" t="s">
        <v>53</v>
      </c>
      <c r="B1" s="4" t="s">
        <v>1</v>
      </c>
      <c r="C1" s="98" t="s">
        <v>144</v>
      </c>
      <c r="D1" s="98"/>
      <c r="E1" s="98"/>
    </row>
    <row r="2" spans="1:5" ht="77.25" customHeight="1">
      <c r="A2" s="4" t="s">
        <v>53</v>
      </c>
      <c r="B2" s="4" t="s">
        <v>1</v>
      </c>
      <c r="C2" s="91" t="s">
        <v>288</v>
      </c>
      <c r="D2" s="98"/>
      <c r="E2" s="98"/>
    </row>
    <row r="3" spans="1:3" ht="18.75" customHeight="1">
      <c r="A3" s="4" t="s">
        <v>53</v>
      </c>
      <c r="B3" s="6" t="s">
        <v>1</v>
      </c>
      <c r="C3" s="6"/>
    </row>
    <row r="4" spans="1:2" ht="18.75" customHeight="1">
      <c r="A4" s="4" t="s">
        <v>53</v>
      </c>
      <c r="B4" s="6" t="s">
        <v>1</v>
      </c>
    </row>
    <row r="5" spans="1:2" ht="18.75" customHeight="1">
      <c r="A5" s="4" t="s">
        <v>53</v>
      </c>
      <c r="B5" s="6" t="s">
        <v>1</v>
      </c>
    </row>
    <row r="6" spans="2:5" ht="37.5" customHeight="1">
      <c r="B6" s="90" t="s">
        <v>145</v>
      </c>
      <c r="C6" s="90"/>
      <c r="D6" s="90"/>
      <c r="E6" s="90"/>
    </row>
    <row r="7" ht="18.75" customHeight="1">
      <c r="B7" s="6" t="s">
        <v>1</v>
      </c>
    </row>
    <row r="8" spans="1:5" ht="31.5" customHeight="1">
      <c r="A8" s="4" t="s">
        <v>57</v>
      </c>
      <c r="B8" s="17" t="s">
        <v>141</v>
      </c>
      <c r="C8" s="9" t="s">
        <v>146</v>
      </c>
      <c r="D8" s="9" t="s">
        <v>147</v>
      </c>
      <c r="E8" s="9" t="s">
        <v>60</v>
      </c>
    </row>
    <row r="9" spans="1:5" ht="18.75" customHeight="1">
      <c r="A9" s="4" t="s">
        <v>53</v>
      </c>
      <c r="B9" s="17">
        <v>1</v>
      </c>
      <c r="C9" s="10">
        <v>2</v>
      </c>
      <c r="D9" s="10">
        <v>3</v>
      </c>
      <c r="E9" s="10">
        <v>4</v>
      </c>
    </row>
    <row r="10" spans="1:5" ht="18.75" customHeight="1">
      <c r="A10" s="4" t="s">
        <v>61</v>
      </c>
      <c r="B10" s="16" t="s">
        <v>148</v>
      </c>
      <c r="C10" s="13" t="s">
        <v>149</v>
      </c>
      <c r="D10" s="13" t="s">
        <v>1</v>
      </c>
      <c r="E10" s="74">
        <f>E11+E12+E13+E14</f>
        <v>2644.2</v>
      </c>
    </row>
    <row r="11" spans="1:5" ht="48" customHeight="1">
      <c r="A11" s="4" t="s">
        <v>61</v>
      </c>
      <c r="B11" s="16" t="s">
        <v>151</v>
      </c>
      <c r="C11" s="13" t="s">
        <v>149</v>
      </c>
      <c r="D11" s="13" t="s">
        <v>152</v>
      </c>
      <c r="E11" s="74" t="s">
        <v>153</v>
      </c>
    </row>
    <row r="12" spans="1:5" ht="79.5" customHeight="1">
      <c r="A12" s="4" t="s">
        <v>61</v>
      </c>
      <c r="B12" s="16" t="s">
        <v>154</v>
      </c>
      <c r="C12" s="13" t="s">
        <v>149</v>
      </c>
      <c r="D12" s="13" t="s">
        <v>155</v>
      </c>
      <c r="E12" s="74" t="s">
        <v>156</v>
      </c>
    </row>
    <row r="13" spans="1:5" ht="18.75" customHeight="1">
      <c r="A13" s="4" t="s">
        <v>61</v>
      </c>
      <c r="B13" s="16" t="s">
        <v>157</v>
      </c>
      <c r="C13" s="13" t="s">
        <v>149</v>
      </c>
      <c r="D13" s="13" t="s">
        <v>158</v>
      </c>
      <c r="E13" s="74" t="s">
        <v>159</v>
      </c>
    </row>
    <row r="14" spans="1:5" ht="18.75" customHeight="1">
      <c r="A14" s="4" t="s">
        <v>61</v>
      </c>
      <c r="B14" s="16" t="s">
        <v>160</v>
      </c>
      <c r="C14" s="13" t="s">
        <v>149</v>
      </c>
      <c r="D14" s="13" t="s">
        <v>161</v>
      </c>
      <c r="E14" s="74" t="s">
        <v>162</v>
      </c>
    </row>
    <row r="15" spans="1:5" ht="33.75" customHeight="1">
      <c r="A15" s="4" t="s">
        <v>61</v>
      </c>
      <c r="B15" s="16" t="s">
        <v>163</v>
      </c>
      <c r="C15" s="13" t="s">
        <v>164</v>
      </c>
      <c r="D15" s="13" t="s">
        <v>1</v>
      </c>
      <c r="E15" s="74">
        <f>E16+E17+E18</f>
        <v>7781.200000000001</v>
      </c>
    </row>
    <row r="16" spans="1:5" ht="18.75" customHeight="1">
      <c r="A16" s="4" t="s">
        <v>61</v>
      </c>
      <c r="B16" s="16" t="s">
        <v>165</v>
      </c>
      <c r="C16" s="13" t="s">
        <v>164</v>
      </c>
      <c r="D16" s="13" t="s">
        <v>149</v>
      </c>
      <c r="E16" s="74" t="s">
        <v>166</v>
      </c>
    </row>
    <row r="17" spans="2:5" ht="18.75" customHeight="1">
      <c r="B17" s="75" t="s">
        <v>487</v>
      </c>
      <c r="C17" s="70" t="s">
        <v>485</v>
      </c>
      <c r="D17" s="70" t="s">
        <v>486</v>
      </c>
      <c r="E17" s="74">
        <v>362</v>
      </c>
    </row>
    <row r="18" spans="1:5" ht="18.75" customHeight="1">
      <c r="A18" s="4" t="s">
        <v>61</v>
      </c>
      <c r="B18" s="16" t="s">
        <v>167</v>
      </c>
      <c r="C18" s="13" t="s">
        <v>164</v>
      </c>
      <c r="D18" s="13" t="s">
        <v>168</v>
      </c>
      <c r="E18" s="74">
        <f>3500+3916.1</f>
        <v>7416.1</v>
      </c>
    </row>
    <row r="19" spans="1:5" ht="18.75" customHeight="1">
      <c r="A19" s="4" t="s">
        <v>61</v>
      </c>
      <c r="B19" s="16" t="s">
        <v>169</v>
      </c>
      <c r="C19" s="13" t="s">
        <v>170</v>
      </c>
      <c r="D19" s="13" t="s">
        <v>1</v>
      </c>
      <c r="E19" s="74" t="str">
        <f>E20</f>
        <v>400,0</v>
      </c>
    </row>
    <row r="20" spans="1:5" ht="33.75" customHeight="1">
      <c r="A20" s="4" t="s">
        <v>61</v>
      </c>
      <c r="B20" s="16" t="s">
        <v>172</v>
      </c>
      <c r="C20" s="13" t="s">
        <v>170</v>
      </c>
      <c r="D20" s="13" t="s">
        <v>155</v>
      </c>
      <c r="E20" s="74" t="s">
        <v>171</v>
      </c>
    </row>
    <row r="21" spans="1:5" ht="18.75" customHeight="1">
      <c r="A21" s="4" t="s">
        <v>61</v>
      </c>
      <c r="B21" s="16" t="s">
        <v>173</v>
      </c>
      <c r="C21" s="13" t="s">
        <v>174</v>
      </c>
      <c r="D21" s="13" t="s">
        <v>1</v>
      </c>
      <c r="E21" s="74" t="str">
        <f>E22</f>
        <v>49,6</v>
      </c>
    </row>
    <row r="22" spans="1:5" ht="18.75" customHeight="1">
      <c r="A22" s="4" t="s">
        <v>61</v>
      </c>
      <c r="B22" s="16" t="s">
        <v>176</v>
      </c>
      <c r="C22" s="13" t="s">
        <v>174</v>
      </c>
      <c r="D22" s="13" t="s">
        <v>149</v>
      </c>
      <c r="E22" s="74" t="s">
        <v>175</v>
      </c>
    </row>
    <row r="23" spans="1:5" ht="18.75" customHeight="1">
      <c r="A23" s="4" t="s">
        <v>61</v>
      </c>
      <c r="B23" s="16" t="s">
        <v>177</v>
      </c>
      <c r="C23" s="13" t="s">
        <v>158</v>
      </c>
      <c r="D23" s="13" t="s">
        <v>1</v>
      </c>
      <c r="E23" s="74" t="str">
        <f>E24</f>
        <v>70,0</v>
      </c>
    </row>
    <row r="24" spans="1:5" ht="18.75" customHeight="1">
      <c r="A24" s="4" t="s">
        <v>61</v>
      </c>
      <c r="B24" s="16" t="s">
        <v>179</v>
      </c>
      <c r="C24" s="13" t="s">
        <v>158</v>
      </c>
      <c r="D24" s="13" t="s">
        <v>152</v>
      </c>
      <c r="E24" s="74" t="s">
        <v>178</v>
      </c>
    </row>
    <row r="25" spans="1:5" ht="18.75" customHeight="1">
      <c r="A25" s="4" t="s">
        <v>61</v>
      </c>
      <c r="B25" s="16" t="s">
        <v>180</v>
      </c>
      <c r="C25" s="13" t="s">
        <v>1</v>
      </c>
      <c r="D25" s="13" t="s">
        <v>1</v>
      </c>
      <c r="E25" s="74">
        <f>E10+E15+E19+E21+E23</f>
        <v>10945.000000000002</v>
      </c>
    </row>
  </sheetData>
  <sheetProtection/>
  <mergeCells count="3">
    <mergeCell ref="C1:E1"/>
    <mergeCell ref="C2:E2"/>
    <mergeCell ref="B6:E6"/>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dimension ref="A1:H80"/>
  <sheetViews>
    <sheetView workbookViewId="0" topLeftCell="B73">
      <selection activeCell="O61" sqref="O61"/>
    </sheetView>
  </sheetViews>
  <sheetFormatPr defaultColWidth="9.140625" defaultRowHeight="18.75" customHeight="1"/>
  <cols>
    <col min="1" max="1" width="0" style="4" hidden="1" customWidth="1"/>
    <col min="2" max="2" width="33.8515625" style="4" customWidth="1"/>
    <col min="3" max="3" width="6.7109375" style="4" customWidth="1"/>
    <col min="4" max="4" width="4.28125" style="4" customWidth="1"/>
    <col min="5" max="5" width="5.00390625" style="4" customWidth="1"/>
    <col min="6" max="6" width="18.7109375" style="4" customWidth="1"/>
    <col min="7" max="7" width="6.57421875" style="4" customWidth="1"/>
    <col min="8" max="8" width="10.7109375" style="4" customWidth="1"/>
  </cols>
  <sheetData>
    <row r="1" spans="1:8" s="5" customFormat="1" ht="18.75" customHeight="1">
      <c r="A1" s="5" t="s">
        <v>53</v>
      </c>
      <c r="B1" s="5" t="s">
        <v>1</v>
      </c>
      <c r="C1" s="5" t="s">
        <v>1</v>
      </c>
      <c r="D1" s="5" t="s">
        <v>1</v>
      </c>
      <c r="E1" s="101" t="s">
        <v>181</v>
      </c>
      <c r="F1" s="101"/>
      <c r="G1" s="101"/>
      <c r="H1" s="101"/>
    </row>
    <row r="2" spans="1:8" s="5" customFormat="1" ht="96.75" customHeight="1">
      <c r="A2" s="5" t="s">
        <v>53</v>
      </c>
      <c r="B2" s="5" t="s">
        <v>1</v>
      </c>
      <c r="C2" s="5" t="s">
        <v>1</v>
      </c>
      <c r="D2" s="5" t="s">
        <v>1</v>
      </c>
      <c r="E2" s="102" t="s">
        <v>288</v>
      </c>
      <c r="F2" s="101"/>
      <c r="G2" s="101"/>
      <c r="H2" s="101"/>
    </row>
    <row r="3" spans="1:3" ht="18.75" customHeight="1">
      <c r="A3" s="4" t="s">
        <v>53</v>
      </c>
      <c r="B3" s="5" t="s">
        <v>1</v>
      </c>
      <c r="C3" s="5" t="s">
        <v>1</v>
      </c>
    </row>
    <row r="4" spans="1:3" ht="18.75" customHeight="1">
      <c r="A4" s="4" t="s">
        <v>53</v>
      </c>
      <c r="B4" s="5" t="s">
        <v>1</v>
      </c>
      <c r="C4" s="5" t="s">
        <v>1</v>
      </c>
    </row>
    <row r="5" spans="1:3" ht="18.75" customHeight="1">
      <c r="A5" s="4" t="s">
        <v>53</v>
      </c>
      <c r="B5" s="5" t="s">
        <v>1</v>
      </c>
      <c r="C5" s="5" t="s">
        <v>1</v>
      </c>
    </row>
    <row r="6" spans="2:8" ht="18.75" customHeight="1">
      <c r="B6" s="90" t="s">
        <v>182</v>
      </c>
      <c r="C6" s="90"/>
      <c r="D6" s="90"/>
      <c r="E6" s="90"/>
      <c r="F6" s="90"/>
      <c r="G6" s="90"/>
      <c r="H6" s="90"/>
    </row>
    <row r="7" ht="18.75" customHeight="1">
      <c r="B7" s="5" t="s">
        <v>1</v>
      </c>
    </row>
    <row r="8" spans="1:8" s="1" customFormat="1" ht="47.25" customHeight="1">
      <c r="A8" s="1" t="s">
        <v>57</v>
      </c>
      <c r="B8" s="9" t="s">
        <v>141</v>
      </c>
      <c r="C8" s="10" t="s">
        <v>140</v>
      </c>
      <c r="D8" s="10" t="s">
        <v>146</v>
      </c>
      <c r="E8" s="10" t="s">
        <v>147</v>
      </c>
      <c r="F8" s="10" t="s">
        <v>183</v>
      </c>
      <c r="G8" s="10" t="s">
        <v>184</v>
      </c>
      <c r="H8" s="9" t="s">
        <v>60</v>
      </c>
    </row>
    <row r="9" spans="1:8" ht="18.75" customHeight="1">
      <c r="A9" s="4" t="s">
        <v>53</v>
      </c>
      <c r="B9" s="12">
        <v>1</v>
      </c>
      <c r="C9" s="13">
        <v>2</v>
      </c>
      <c r="D9" s="13">
        <v>3</v>
      </c>
      <c r="E9" s="13">
        <v>4</v>
      </c>
      <c r="F9" s="13">
        <v>5</v>
      </c>
      <c r="G9" s="13">
        <v>6</v>
      </c>
      <c r="H9" s="13">
        <v>7</v>
      </c>
    </row>
    <row r="10" spans="1:8" ht="30.75" customHeight="1">
      <c r="A10" s="4" t="s">
        <v>61</v>
      </c>
      <c r="B10" s="11" t="s">
        <v>185</v>
      </c>
      <c r="C10" s="10" t="s">
        <v>94</v>
      </c>
      <c r="D10" s="13" t="s">
        <v>1</v>
      </c>
      <c r="E10" s="13" t="s">
        <v>1</v>
      </c>
      <c r="F10" s="13" t="s">
        <v>1</v>
      </c>
      <c r="G10" s="13" t="s">
        <v>1</v>
      </c>
      <c r="H10" s="13">
        <f>H79</f>
        <v>10945.000000000002</v>
      </c>
    </row>
    <row r="11" spans="1:8" ht="18.75" customHeight="1">
      <c r="A11" s="4" t="s">
        <v>61</v>
      </c>
      <c r="B11" s="11" t="s">
        <v>186</v>
      </c>
      <c r="C11" s="10" t="s">
        <v>94</v>
      </c>
      <c r="D11" s="13" t="s">
        <v>149</v>
      </c>
      <c r="E11" s="13" t="s">
        <v>1</v>
      </c>
      <c r="F11" s="13" t="s">
        <v>1</v>
      </c>
      <c r="G11" s="13" t="s">
        <v>1</v>
      </c>
      <c r="H11" s="13" t="s">
        <v>150</v>
      </c>
    </row>
    <row r="12" spans="1:8" ht="63.75" customHeight="1">
      <c r="A12" s="4" t="s">
        <v>61</v>
      </c>
      <c r="B12" s="11" t="s">
        <v>151</v>
      </c>
      <c r="C12" s="10" t="s">
        <v>94</v>
      </c>
      <c r="D12" s="13" t="s">
        <v>149</v>
      </c>
      <c r="E12" s="13" t="s">
        <v>152</v>
      </c>
      <c r="F12" s="13" t="s">
        <v>1</v>
      </c>
      <c r="G12" s="13" t="s">
        <v>1</v>
      </c>
      <c r="H12" s="13" t="s">
        <v>153</v>
      </c>
    </row>
    <row r="13" spans="1:8" ht="95.25" customHeight="1">
      <c r="A13" s="4" t="s">
        <v>61</v>
      </c>
      <c r="B13" s="11" t="s">
        <v>187</v>
      </c>
      <c r="C13" s="10" t="s">
        <v>94</v>
      </c>
      <c r="D13" s="13" t="s">
        <v>149</v>
      </c>
      <c r="E13" s="13" t="s">
        <v>152</v>
      </c>
      <c r="F13" s="13" t="s">
        <v>188</v>
      </c>
      <c r="G13" s="13" t="s">
        <v>1</v>
      </c>
      <c r="H13" s="13" t="s">
        <v>153</v>
      </c>
    </row>
    <row r="14" spans="1:8" ht="49.5" customHeight="1">
      <c r="A14" s="4" t="s">
        <v>61</v>
      </c>
      <c r="B14" s="11" t="s">
        <v>189</v>
      </c>
      <c r="C14" s="10" t="s">
        <v>94</v>
      </c>
      <c r="D14" s="13" t="s">
        <v>149</v>
      </c>
      <c r="E14" s="13" t="s">
        <v>152</v>
      </c>
      <c r="F14" s="13" t="s">
        <v>190</v>
      </c>
      <c r="G14" s="13" t="s">
        <v>1</v>
      </c>
      <c r="H14" s="13" t="s">
        <v>153</v>
      </c>
    </row>
    <row r="15" spans="1:8" ht="34.5" customHeight="1">
      <c r="A15" s="4" t="s">
        <v>61</v>
      </c>
      <c r="B15" s="11" t="s">
        <v>191</v>
      </c>
      <c r="C15" s="10" t="s">
        <v>94</v>
      </c>
      <c r="D15" s="13" t="s">
        <v>149</v>
      </c>
      <c r="E15" s="13" t="s">
        <v>152</v>
      </c>
      <c r="F15" s="13" t="s">
        <v>192</v>
      </c>
      <c r="G15" s="13" t="s">
        <v>1</v>
      </c>
      <c r="H15" s="13" t="s">
        <v>153</v>
      </c>
    </row>
    <row r="16" spans="1:8" ht="126.75" customHeight="1">
      <c r="A16" s="4" t="s">
        <v>61</v>
      </c>
      <c r="B16" s="11" t="s">
        <v>193</v>
      </c>
      <c r="C16" s="10" t="s">
        <v>94</v>
      </c>
      <c r="D16" s="13" t="s">
        <v>149</v>
      </c>
      <c r="E16" s="13" t="s">
        <v>152</v>
      </c>
      <c r="F16" s="13" t="s">
        <v>192</v>
      </c>
      <c r="G16" s="13" t="s">
        <v>194</v>
      </c>
      <c r="H16" s="13" t="s">
        <v>153</v>
      </c>
    </row>
    <row r="17" spans="1:8" ht="126.75" customHeight="1">
      <c r="A17" s="4" t="s">
        <v>61</v>
      </c>
      <c r="B17" s="11" t="s">
        <v>154</v>
      </c>
      <c r="C17" s="10" t="s">
        <v>94</v>
      </c>
      <c r="D17" s="13" t="s">
        <v>149</v>
      </c>
      <c r="E17" s="13" t="s">
        <v>155</v>
      </c>
      <c r="F17" s="13" t="s">
        <v>1</v>
      </c>
      <c r="G17" s="13" t="s">
        <v>1</v>
      </c>
      <c r="H17" s="13" t="s">
        <v>156</v>
      </c>
    </row>
    <row r="18" spans="1:8" ht="96" customHeight="1">
      <c r="A18" s="4" t="s">
        <v>61</v>
      </c>
      <c r="B18" s="11" t="s">
        <v>187</v>
      </c>
      <c r="C18" s="10" t="s">
        <v>94</v>
      </c>
      <c r="D18" s="13" t="s">
        <v>149</v>
      </c>
      <c r="E18" s="13" t="s">
        <v>155</v>
      </c>
      <c r="F18" s="13" t="s">
        <v>188</v>
      </c>
      <c r="G18" s="13" t="s">
        <v>1</v>
      </c>
      <c r="H18" s="13" t="s">
        <v>156</v>
      </c>
    </row>
    <row r="19" spans="1:8" ht="49.5" customHeight="1">
      <c r="A19" s="4" t="s">
        <v>61</v>
      </c>
      <c r="B19" s="11" t="s">
        <v>189</v>
      </c>
      <c r="C19" s="10" t="s">
        <v>94</v>
      </c>
      <c r="D19" s="13" t="s">
        <v>149</v>
      </c>
      <c r="E19" s="13" t="s">
        <v>155</v>
      </c>
      <c r="F19" s="13" t="s">
        <v>190</v>
      </c>
      <c r="G19" s="13" t="s">
        <v>1</v>
      </c>
      <c r="H19" s="13" t="s">
        <v>156</v>
      </c>
    </row>
    <row r="20" spans="1:8" ht="33" customHeight="1">
      <c r="A20" s="4" t="s">
        <v>61</v>
      </c>
      <c r="B20" s="11" t="s">
        <v>195</v>
      </c>
      <c r="C20" s="10" t="s">
        <v>94</v>
      </c>
      <c r="D20" s="13" t="s">
        <v>149</v>
      </c>
      <c r="E20" s="13" t="s">
        <v>155</v>
      </c>
      <c r="F20" s="13" t="s">
        <v>196</v>
      </c>
      <c r="G20" s="13" t="s">
        <v>1</v>
      </c>
      <c r="H20" s="13" t="s">
        <v>156</v>
      </c>
    </row>
    <row r="21" spans="1:8" ht="126" customHeight="1">
      <c r="A21" s="4" t="s">
        <v>61</v>
      </c>
      <c r="B21" s="11" t="s">
        <v>193</v>
      </c>
      <c r="C21" s="10" t="s">
        <v>94</v>
      </c>
      <c r="D21" s="13" t="s">
        <v>149</v>
      </c>
      <c r="E21" s="13" t="s">
        <v>155</v>
      </c>
      <c r="F21" s="13" t="s">
        <v>196</v>
      </c>
      <c r="G21" s="13" t="s">
        <v>194</v>
      </c>
      <c r="H21" s="13" t="s">
        <v>197</v>
      </c>
    </row>
    <row r="22" spans="1:8" ht="63.75" customHeight="1">
      <c r="A22" s="4" t="s">
        <v>61</v>
      </c>
      <c r="B22" s="11" t="s">
        <v>198</v>
      </c>
      <c r="C22" s="10" t="s">
        <v>94</v>
      </c>
      <c r="D22" s="13" t="s">
        <v>149</v>
      </c>
      <c r="E22" s="13" t="s">
        <v>155</v>
      </c>
      <c r="F22" s="13" t="s">
        <v>196</v>
      </c>
      <c r="G22" s="13" t="s">
        <v>199</v>
      </c>
      <c r="H22" s="13" t="s">
        <v>200</v>
      </c>
    </row>
    <row r="23" spans="1:8" ht="16.5" customHeight="1">
      <c r="A23" s="4" t="s">
        <v>61</v>
      </c>
      <c r="B23" s="11" t="s">
        <v>201</v>
      </c>
      <c r="C23" s="10" t="s">
        <v>94</v>
      </c>
      <c r="D23" s="13" t="s">
        <v>149</v>
      </c>
      <c r="E23" s="13" t="s">
        <v>155</v>
      </c>
      <c r="F23" s="13" t="s">
        <v>196</v>
      </c>
      <c r="G23" s="13" t="s">
        <v>202</v>
      </c>
      <c r="H23" s="13" t="s">
        <v>203</v>
      </c>
    </row>
    <row r="24" spans="1:8" ht="18.75" customHeight="1">
      <c r="A24" s="4" t="s">
        <v>61</v>
      </c>
      <c r="B24" s="11" t="s">
        <v>157</v>
      </c>
      <c r="C24" s="10" t="s">
        <v>94</v>
      </c>
      <c r="D24" s="13" t="s">
        <v>149</v>
      </c>
      <c r="E24" s="13" t="s">
        <v>158</v>
      </c>
      <c r="F24" s="13" t="s">
        <v>1</v>
      </c>
      <c r="G24" s="13" t="s">
        <v>1</v>
      </c>
      <c r="H24" s="13" t="s">
        <v>159</v>
      </c>
    </row>
    <row r="25" spans="1:8" ht="18.75" customHeight="1">
      <c r="A25" s="4" t="s">
        <v>61</v>
      </c>
      <c r="B25" s="11" t="s">
        <v>157</v>
      </c>
      <c r="C25" s="10" t="s">
        <v>94</v>
      </c>
      <c r="D25" s="13" t="s">
        <v>149</v>
      </c>
      <c r="E25" s="13" t="s">
        <v>158</v>
      </c>
      <c r="F25" s="13" t="s">
        <v>204</v>
      </c>
      <c r="G25" s="13" t="s">
        <v>1</v>
      </c>
      <c r="H25" s="13" t="s">
        <v>159</v>
      </c>
    </row>
    <row r="26" spans="1:8" ht="33.75" customHeight="1">
      <c r="A26" s="4" t="s">
        <v>61</v>
      </c>
      <c r="B26" s="11" t="s">
        <v>205</v>
      </c>
      <c r="C26" s="10" t="s">
        <v>94</v>
      </c>
      <c r="D26" s="13" t="s">
        <v>149</v>
      </c>
      <c r="E26" s="13" t="s">
        <v>158</v>
      </c>
      <c r="F26" s="13" t="s">
        <v>206</v>
      </c>
      <c r="G26" s="13" t="s">
        <v>1</v>
      </c>
      <c r="H26" s="13" t="s">
        <v>159</v>
      </c>
    </row>
    <row r="27" spans="1:8" ht="18.75" customHeight="1">
      <c r="A27" s="4" t="s">
        <v>61</v>
      </c>
      <c r="B27" s="11" t="s">
        <v>201</v>
      </c>
      <c r="C27" s="10" t="s">
        <v>94</v>
      </c>
      <c r="D27" s="13" t="s">
        <v>149</v>
      </c>
      <c r="E27" s="13" t="s">
        <v>158</v>
      </c>
      <c r="F27" s="13" t="s">
        <v>206</v>
      </c>
      <c r="G27" s="13" t="s">
        <v>202</v>
      </c>
      <c r="H27" s="13" t="s">
        <v>159</v>
      </c>
    </row>
    <row r="28" spans="1:8" ht="18.75" customHeight="1">
      <c r="A28" s="4" t="s">
        <v>61</v>
      </c>
      <c r="B28" s="11" t="s">
        <v>207</v>
      </c>
      <c r="C28" s="10" t="s">
        <v>94</v>
      </c>
      <c r="D28" s="13" t="s">
        <v>149</v>
      </c>
      <c r="E28" s="13" t="s">
        <v>158</v>
      </c>
      <c r="F28" s="13" t="s">
        <v>206</v>
      </c>
      <c r="G28" s="13" t="s">
        <v>208</v>
      </c>
      <c r="H28" s="13" t="s">
        <v>159</v>
      </c>
    </row>
    <row r="29" spans="1:8" ht="34.5" customHeight="1">
      <c r="A29" s="4" t="s">
        <v>61</v>
      </c>
      <c r="B29" s="11" t="s">
        <v>160</v>
      </c>
      <c r="C29" s="10" t="s">
        <v>94</v>
      </c>
      <c r="D29" s="13" t="s">
        <v>149</v>
      </c>
      <c r="E29" s="13" t="s">
        <v>161</v>
      </c>
      <c r="F29" s="13" t="s">
        <v>1</v>
      </c>
      <c r="G29" s="13" t="s">
        <v>1</v>
      </c>
      <c r="H29" s="13" t="s">
        <v>162</v>
      </c>
    </row>
    <row r="30" spans="1:8" ht="33" customHeight="1">
      <c r="A30" s="4" t="s">
        <v>61</v>
      </c>
      <c r="B30" s="11" t="s">
        <v>187</v>
      </c>
      <c r="C30" s="10" t="s">
        <v>94</v>
      </c>
      <c r="D30" s="13" t="s">
        <v>149</v>
      </c>
      <c r="E30" s="13" t="s">
        <v>161</v>
      </c>
      <c r="F30" s="13" t="s">
        <v>188</v>
      </c>
      <c r="G30" s="13" t="s">
        <v>1</v>
      </c>
      <c r="H30" s="13" t="s">
        <v>209</v>
      </c>
    </row>
    <row r="31" spans="1:8" ht="32.25" customHeight="1">
      <c r="A31" s="4" t="s">
        <v>61</v>
      </c>
      <c r="B31" s="11" t="s">
        <v>210</v>
      </c>
      <c r="C31" s="10" t="s">
        <v>94</v>
      </c>
      <c r="D31" s="13" t="s">
        <v>149</v>
      </c>
      <c r="E31" s="13" t="s">
        <v>161</v>
      </c>
      <c r="F31" s="13" t="s">
        <v>211</v>
      </c>
      <c r="G31" s="13" t="s">
        <v>1</v>
      </c>
      <c r="H31" s="13" t="s">
        <v>209</v>
      </c>
    </row>
    <row r="32" spans="1:8" ht="33.75" customHeight="1">
      <c r="A32" s="4" t="s">
        <v>61</v>
      </c>
      <c r="B32" s="11" t="s">
        <v>212</v>
      </c>
      <c r="C32" s="10" t="s">
        <v>94</v>
      </c>
      <c r="D32" s="13" t="s">
        <v>149</v>
      </c>
      <c r="E32" s="13" t="s">
        <v>161</v>
      </c>
      <c r="F32" s="13" t="s">
        <v>213</v>
      </c>
      <c r="G32" s="13" t="s">
        <v>1</v>
      </c>
      <c r="H32" s="13" t="s">
        <v>209</v>
      </c>
    </row>
    <row r="33" spans="1:8" ht="65.25" customHeight="1">
      <c r="A33" s="4" t="s">
        <v>61</v>
      </c>
      <c r="B33" s="11" t="s">
        <v>198</v>
      </c>
      <c r="C33" s="10" t="s">
        <v>94</v>
      </c>
      <c r="D33" s="13" t="s">
        <v>149</v>
      </c>
      <c r="E33" s="13" t="s">
        <v>161</v>
      </c>
      <c r="F33" s="13" t="s">
        <v>213</v>
      </c>
      <c r="G33" s="13" t="s">
        <v>199</v>
      </c>
      <c r="H33" s="13" t="s">
        <v>209</v>
      </c>
    </row>
    <row r="34" spans="1:8" ht="50.25" customHeight="1">
      <c r="A34" s="4" t="s">
        <v>61</v>
      </c>
      <c r="B34" s="11" t="s">
        <v>214</v>
      </c>
      <c r="C34" s="10" t="s">
        <v>94</v>
      </c>
      <c r="D34" s="13" t="s">
        <v>149</v>
      </c>
      <c r="E34" s="13" t="s">
        <v>161</v>
      </c>
      <c r="F34" s="13" t="s">
        <v>215</v>
      </c>
      <c r="G34" s="13" t="s">
        <v>1</v>
      </c>
      <c r="H34" s="13" t="s">
        <v>216</v>
      </c>
    </row>
    <row r="35" spans="1:8" ht="66" customHeight="1">
      <c r="A35" s="4" t="s">
        <v>61</v>
      </c>
      <c r="B35" s="11" t="s">
        <v>217</v>
      </c>
      <c r="C35" s="10" t="s">
        <v>94</v>
      </c>
      <c r="D35" s="13" t="s">
        <v>149</v>
      </c>
      <c r="E35" s="13" t="s">
        <v>161</v>
      </c>
      <c r="F35" s="13" t="s">
        <v>218</v>
      </c>
      <c r="G35" s="13" t="s">
        <v>1</v>
      </c>
      <c r="H35" s="13" t="s">
        <v>216</v>
      </c>
    </row>
    <row r="36" spans="1:8" ht="129" customHeight="1">
      <c r="A36" s="4" t="s">
        <v>61</v>
      </c>
      <c r="B36" s="11" t="s">
        <v>219</v>
      </c>
      <c r="C36" s="10" t="s">
        <v>94</v>
      </c>
      <c r="D36" s="13" t="s">
        <v>149</v>
      </c>
      <c r="E36" s="13" t="s">
        <v>161</v>
      </c>
      <c r="F36" s="13" t="s">
        <v>220</v>
      </c>
      <c r="G36" s="13" t="s">
        <v>1</v>
      </c>
      <c r="H36" s="13" t="s">
        <v>216</v>
      </c>
    </row>
    <row r="37" spans="1:8" ht="126.75" customHeight="1">
      <c r="A37" s="4" t="s">
        <v>61</v>
      </c>
      <c r="B37" s="11" t="s">
        <v>193</v>
      </c>
      <c r="C37" s="10" t="s">
        <v>94</v>
      </c>
      <c r="D37" s="13" t="s">
        <v>149</v>
      </c>
      <c r="E37" s="13" t="s">
        <v>161</v>
      </c>
      <c r="F37" s="13" t="s">
        <v>220</v>
      </c>
      <c r="G37" s="13" t="s">
        <v>194</v>
      </c>
      <c r="H37" s="13" t="s">
        <v>221</v>
      </c>
    </row>
    <row r="38" spans="1:8" ht="63.75" customHeight="1">
      <c r="A38" s="4" t="s">
        <v>61</v>
      </c>
      <c r="B38" s="11" t="s">
        <v>198</v>
      </c>
      <c r="C38" s="10" t="s">
        <v>94</v>
      </c>
      <c r="D38" s="13" t="s">
        <v>149</v>
      </c>
      <c r="E38" s="13" t="s">
        <v>161</v>
      </c>
      <c r="F38" s="13" t="s">
        <v>220</v>
      </c>
      <c r="G38" s="13" t="s">
        <v>199</v>
      </c>
      <c r="H38" s="13" t="s">
        <v>222</v>
      </c>
    </row>
    <row r="39" spans="1:8" ht="33" customHeight="1">
      <c r="A39" s="4" t="s">
        <v>61</v>
      </c>
      <c r="B39" s="11" t="s">
        <v>163</v>
      </c>
      <c r="C39" s="10" t="s">
        <v>94</v>
      </c>
      <c r="D39" s="13" t="s">
        <v>164</v>
      </c>
      <c r="E39" s="13" t="s">
        <v>223</v>
      </c>
      <c r="F39" s="13" t="s">
        <v>1</v>
      </c>
      <c r="G39" s="13" t="s">
        <v>1</v>
      </c>
      <c r="H39" s="13">
        <f>H40+H50+H45</f>
        <v>7781.200000000001</v>
      </c>
    </row>
    <row r="40" spans="1:8" ht="18.75" customHeight="1">
      <c r="A40" s="4" t="s">
        <v>61</v>
      </c>
      <c r="B40" s="11" t="s">
        <v>165</v>
      </c>
      <c r="C40" s="10" t="s">
        <v>94</v>
      </c>
      <c r="D40" s="13" t="s">
        <v>164</v>
      </c>
      <c r="E40" s="13" t="s">
        <v>149</v>
      </c>
      <c r="F40" s="13" t="s">
        <v>1</v>
      </c>
      <c r="G40" s="13" t="s">
        <v>1</v>
      </c>
      <c r="H40" s="13" t="s">
        <v>166</v>
      </c>
    </row>
    <row r="41" spans="1:8" ht="48" customHeight="1">
      <c r="A41" s="4" t="s">
        <v>61</v>
      </c>
      <c r="B41" s="11" t="s">
        <v>224</v>
      </c>
      <c r="C41" s="10" t="s">
        <v>94</v>
      </c>
      <c r="D41" s="13" t="s">
        <v>164</v>
      </c>
      <c r="E41" s="13" t="s">
        <v>149</v>
      </c>
      <c r="F41" s="13" t="s">
        <v>225</v>
      </c>
      <c r="G41" s="13" t="s">
        <v>1</v>
      </c>
      <c r="H41" s="13" t="s">
        <v>166</v>
      </c>
    </row>
    <row r="42" spans="1:8" ht="48.75" customHeight="1">
      <c r="A42" s="4" t="s">
        <v>61</v>
      </c>
      <c r="B42" s="11" t="s">
        <v>226</v>
      </c>
      <c r="C42" s="10" t="s">
        <v>94</v>
      </c>
      <c r="D42" s="13" t="s">
        <v>164</v>
      </c>
      <c r="E42" s="13" t="s">
        <v>149</v>
      </c>
      <c r="F42" s="13" t="s">
        <v>227</v>
      </c>
      <c r="G42" s="13" t="s">
        <v>1</v>
      </c>
      <c r="H42" s="13" t="s">
        <v>166</v>
      </c>
    </row>
    <row r="43" spans="1:8" ht="33.75" customHeight="1">
      <c r="A43" s="4" t="s">
        <v>61</v>
      </c>
      <c r="B43" s="11" t="s">
        <v>228</v>
      </c>
      <c r="C43" s="10" t="s">
        <v>94</v>
      </c>
      <c r="D43" s="13" t="s">
        <v>164</v>
      </c>
      <c r="E43" s="13" t="s">
        <v>149</v>
      </c>
      <c r="F43" s="13" t="s">
        <v>229</v>
      </c>
      <c r="G43" s="13" t="s">
        <v>1</v>
      </c>
      <c r="H43" s="13" t="s">
        <v>166</v>
      </c>
    </row>
    <row r="44" spans="1:8" ht="66" customHeight="1">
      <c r="A44" s="4" t="s">
        <v>61</v>
      </c>
      <c r="B44" s="11" t="s">
        <v>198</v>
      </c>
      <c r="C44" s="10" t="s">
        <v>94</v>
      </c>
      <c r="D44" s="13" t="s">
        <v>164</v>
      </c>
      <c r="E44" s="13" t="s">
        <v>149</v>
      </c>
      <c r="F44" s="13" t="s">
        <v>229</v>
      </c>
      <c r="G44" s="13" t="s">
        <v>199</v>
      </c>
      <c r="H44" s="13" t="s">
        <v>166</v>
      </c>
    </row>
    <row r="45" spans="1:8" ht="18.75" customHeight="1">
      <c r="A45" s="4" t="s">
        <v>61</v>
      </c>
      <c r="B45" s="28" t="s">
        <v>487</v>
      </c>
      <c r="C45" s="10" t="s">
        <v>94</v>
      </c>
      <c r="D45" s="10" t="s">
        <v>164</v>
      </c>
      <c r="E45" s="70" t="s">
        <v>486</v>
      </c>
      <c r="F45" s="13" t="s">
        <v>1</v>
      </c>
      <c r="G45" s="13" t="s">
        <v>1</v>
      </c>
      <c r="H45" s="13">
        <f>H46</f>
        <v>362</v>
      </c>
    </row>
    <row r="46" spans="1:8" ht="48" customHeight="1">
      <c r="A46" s="4" t="s">
        <v>61</v>
      </c>
      <c r="B46" s="11" t="s">
        <v>224</v>
      </c>
      <c r="C46" s="10" t="s">
        <v>94</v>
      </c>
      <c r="D46" s="10" t="s">
        <v>164</v>
      </c>
      <c r="E46" s="70" t="s">
        <v>486</v>
      </c>
      <c r="F46" s="13" t="s">
        <v>225</v>
      </c>
      <c r="G46" s="13" t="s">
        <v>1</v>
      </c>
      <c r="H46" s="13">
        <f>H47</f>
        <v>362</v>
      </c>
    </row>
    <row r="47" spans="1:8" ht="48.75" customHeight="1">
      <c r="A47" s="4" t="s">
        <v>61</v>
      </c>
      <c r="B47" s="11" t="s">
        <v>226</v>
      </c>
      <c r="C47" s="10" t="s">
        <v>94</v>
      </c>
      <c r="D47" s="10" t="s">
        <v>164</v>
      </c>
      <c r="E47" s="70" t="s">
        <v>486</v>
      </c>
      <c r="F47" s="13" t="s">
        <v>227</v>
      </c>
      <c r="G47" s="13" t="s">
        <v>1</v>
      </c>
      <c r="H47" s="13">
        <f>H48</f>
        <v>362</v>
      </c>
    </row>
    <row r="48" spans="1:8" ht="33.75" customHeight="1">
      <c r="A48" s="4" t="s">
        <v>61</v>
      </c>
      <c r="B48" s="28" t="s">
        <v>489</v>
      </c>
      <c r="C48" s="10" t="s">
        <v>94</v>
      </c>
      <c r="D48" s="10" t="s">
        <v>164</v>
      </c>
      <c r="E48" s="70" t="s">
        <v>486</v>
      </c>
      <c r="F48" s="13">
        <v>9290018030</v>
      </c>
      <c r="G48" s="13" t="s">
        <v>1</v>
      </c>
      <c r="H48" s="13">
        <f>H49</f>
        <v>362</v>
      </c>
    </row>
    <row r="49" spans="1:8" ht="66" customHeight="1">
      <c r="A49" s="4" t="s">
        <v>61</v>
      </c>
      <c r="B49" s="11" t="s">
        <v>198</v>
      </c>
      <c r="C49" s="10" t="s">
        <v>94</v>
      </c>
      <c r="D49" s="10" t="s">
        <v>164</v>
      </c>
      <c r="E49" s="70" t="s">
        <v>486</v>
      </c>
      <c r="F49" s="13">
        <v>9290018030</v>
      </c>
      <c r="G49" s="13" t="s">
        <v>199</v>
      </c>
      <c r="H49" s="13">
        <v>362</v>
      </c>
    </row>
    <row r="50" spans="1:8" ht="18.75" customHeight="1">
      <c r="A50" s="4" t="s">
        <v>61</v>
      </c>
      <c r="B50" s="11" t="s">
        <v>167</v>
      </c>
      <c r="C50" s="10" t="s">
        <v>94</v>
      </c>
      <c r="D50" s="13" t="s">
        <v>164</v>
      </c>
      <c r="E50" s="13" t="s">
        <v>168</v>
      </c>
      <c r="F50" s="13" t="s">
        <v>1</v>
      </c>
      <c r="G50" s="13" t="s">
        <v>1</v>
      </c>
      <c r="H50" s="13">
        <f>H51+H59</f>
        <v>7416.1</v>
      </c>
    </row>
    <row r="51" spans="1:8" ht="48.75" customHeight="1">
      <c r="A51" s="4" t="s">
        <v>61</v>
      </c>
      <c r="B51" s="11" t="s">
        <v>224</v>
      </c>
      <c r="C51" s="10" t="s">
        <v>94</v>
      </c>
      <c r="D51" s="13" t="s">
        <v>164</v>
      </c>
      <c r="E51" s="13" t="s">
        <v>168</v>
      </c>
      <c r="F51" s="13" t="s">
        <v>225</v>
      </c>
      <c r="G51" s="13" t="s">
        <v>1</v>
      </c>
      <c r="H51" s="13">
        <f>H52</f>
        <v>3916.1000000000004</v>
      </c>
    </row>
    <row r="52" spans="1:8" ht="48.75" customHeight="1">
      <c r="A52" s="4" t="s">
        <v>61</v>
      </c>
      <c r="B52" s="11" t="s">
        <v>226</v>
      </c>
      <c r="C52" s="10" t="s">
        <v>94</v>
      </c>
      <c r="D52" s="13" t="s">
        <v>164</v>
      </c>
      <c r="E52" s="13" t="s">
        <v>168</v>
      </c>
      <c r="F52" s="13" t="s">
        <v>227</v>
      </c>
      <c r="G52" s="13" t="s">
        <v>1</v>
      </c>
      <c r="H52" s="13">
        <f>H53+H55+H57</f>
        <v>3916.1000000000004</v>
      </c>
    </row>
    <row r="53" spans="1:8" ht="49.5" customHeight="1">
      <c r="A53" s="4" t="s">
        <v>61</v>
      </c>
      <c r="B53" s="11" t="s">
        <v>230</v>
      </c>
      <c r="C53" s="10" t="s">
        <v>94</v>
      </c>
      <c r="D53" s="13" t="s">
        <v>164</v>
      </c>
      <c r="E53" s="13" t="s">
        <v>168</v>
      </c>
      <c r="F53" s="13" t="s">
        <v>231</v>
      </c>
      <c r="G53" s="13" t="s">
        <v>1</v>
      </c>
      <c r="H53" s="13" t="s">
        <v>232</v>
      </c>
    </row>
    <row r="54" spans="1:8" ht="63.75" customHeight="1">
      <c r="A54" s="4" t="s">
        <v>61</v>
      </c>
      <c r="B54" s="11" t="s">
        <v>198</v>
      </c>
      <c r="C54" s="10" t="s">
        <v>94</v>
      </c>
      <c r="D54" s="13" t="s">
        <v>164</v>
      </c>
      <c r="E54" s="13" t="s">
        <v>168</v>
      </c>
      <c r="F54" s="13" t="s">
        <v>231</v>
      </c>
      <c r="G54" s="13" t="s">
        <v>199</v>
      </c>
      <c r="H54" s="13" t="s">
        <v>232</v>
      </c>
    </row>
    <row r="55" spans="1:8" ht="32.25" customHeight="1">
      <c r="A55" s="4" t="s">
        <v>61</v>
      </c>
      <c r="B55" s="28" t="s">
        <v>259</v>
      </c>
      <c r="C55" s="10" t="s">
        <v>94</v>
      </c>
      <c r="D55" s="13" t="s">
        <v>164</v>
      </c>
      <c r="E55" s="13" t="s">
        <v>168</v>
      </c>
      <c r="F55" s="13" t="s">
        <v>233</v>
      </c>
      <c r="G55" s="13" t="s">
        <v>1</v>
      </c>
      <c r="H55" s="13" t="s">
        <v>234</v>
      </c>
    </row>
    <row r="56" spans="1:8" ht="64.5" customHeight="1">
      <c r="A56" s="4" t="s">
        <v>61</v>
      </c>
      <c r="B56" s="11" t="s">
        <v>198</v>
      </c>
      <c r="C56" s="10" t="s">
        <v>94</v>
      </c>
      <c r="D56" s="13" t="s">
        <v>164</v>
      </c>
      <c r="E56" s="13" t="s">
        <v>168</v>
      </c>
      <c r="F56" s="13" t="s">
        <v>233</v>
      </c>
      <c r="G56" s="13" t="s">
        <v>199</v>
      </c>
      <c r="H56" s="13" t="s">
        <v>234</v>
      </c>
    </row>
    <row r="57" spans="1:8" ht="65.25" customHeight="1">
      <c r="A57" s="4" t="s">
        <v>61</v>
      </c>
      <c r="B57" s="11" t="s">
        <v>235</v>
      </c>
      <c r="C57" s="10" t="s">
        <v>94</v>
      </c>
      <c r="D57" s="13" t="s">
        <v>164</v>
      </c>
      <c r="E57" s="13" t="s">
        <v>168</v>
      </c>
      <c r="F57" s="13" t="s">
        <v>236</v>
      </c>
      <c r="G57" s="13" t="s">
        <v>1</v>
      </c>
      <c r="H57" s="13" t="s">
        <v>237</v>
      </c>
    </row>
    <row r="58" spans="1:8" ht="66" customHeight="1">
      <c r="A58" s="4" t="s">
        <v>61</v>
      </c>
      <c r="B58" s="11" t="s">
        <v>198</v>
      </c>
      <c r="C58" s="10" t="s">
        <v>94</v>
      </c>
      <c r="D58" s="13" t="s">
        <v>164</v>
      </c>
      <c r="E58" s="13" t="s">
        <v>168</v>
      </c>
      <c r="F58" s="13" t="s">
        <v>236</v>
      </c>
      <c r="G58" s="13" t="s">
        <v>199</v>
      </c>
      <c r="H58" s="13" t="s">
        <v>237</v>
      </c>
    </row>
    <row r="59" spans="2:8" ht="52.5" customHeight="1">
      <c r="B59" s="78" t="s">
        <v>493</v>
      </c>
      <c r="C59" s="79" t="s">
        <v>473</v>
      </c>
      <c r="D59" s="79" t="s">
        <v>485</v>
      </c>
      <c r="E59" s="79" t="s">
        <v>488</v>
      </c>
      <c r="F59" s="80" t="s">
        <v>496</v>
      </c>
      <c r="G59" s="80"/>
      <c r="H59" s="80">
        <f>H60</f>
        <v>3500</v>
      </c>
    </row>
    <row r="60" spans="2:8" ht="65.25" customHeight="1">
      <c r="B60" s="78" t="s">
        <v>198</v>
      </c>
      <c r="C60" s="79" t="s">
        <v>473</v>
      </c>
      <c r="D60" s="79" t="s">
        <v>485</v>
      </c>
      <c r="E60" s="79" t="s">
        <v>488</v>
      </c>
      <c r="F60" s="80" t="s">
        <v>496</v>
      </c>
      <c r="G60" s="80">
        <v>200</v>
      </c>
      <c r="H60" s="80">
        <v>3500</v>
      </c>
    </row>
    <row r="61" spans="1:8" ht="37.5" customHeight="1">
      <c r="A61" s="4" t="s">
        <v>61</v>
      </c>
      <c r="B61" s="11" t="s">
        <v>169</v>
      </c>
      <c r="C61" s="10" t="s">
        <v>94</v>
      </c>
      <c r="D61" s="13" t="s">
        <v>170</v>
      </c>
      <c r="E61" s="13" t="s">
        <v>155</v>
      </c>
      <c r="F61" s="13" t="s">
        <v>1</v>
      </c>
      <c r="G61" s="13" t="s">
        <v>1</v>
      </c>
      <c r="H61" s="13" t="s">
        <v>171</v>
      </c>
    </row>
    <row r="62" spans="1:8" ht="34.5" customHeight="1">
      <c r="A62" s="4" t="s">
        <v>61</v>
      </c>
      <c r="B62" s="11" t="s">
        <v>172</v>
      </c>
      <c r="C62" s="10" t="s">
        <v>94</v>
      </c>
      <c r="D62" s="13" t="s">
        <v>170</v>
      </c>
      <c r="E62" s="13" t="s">
        <v>155</v>
      </c>
      <c r="F62" s="13" t="s">
        <v>1</v>
      </c>
      <c r="G62" s="13" t="s">
        <v>1</v>
      </c>
      <c r="H62" s="13" t="s">
        <v>171</v>
      </c>
    </row>
    <row r="63" spans="1:8" ht="49.5" customHeight="1">
      <c r="A63" s="4" t="s">
        <v>61</v>
      </c>
      <c r="B63" s="11" t="s">
        <v>238</v>
      </c>
      <c r="C63" s="10" t="s">
        <v>94</v>
      </c>
      <c r="D63" s="13" t="s">
        <v>170</v>
      </c>
      <c r="E63" s="13" t="s">
        <v>155</v>
      </c>
      <c r="F63" s="13" t="s">
        <v>239</v>
      </c>
      <c r="G63" s="13" t="s">
        <v>1</v>
      </c>
      <c r="H63" s="13" t="s">
        <v>171</v>
      </c>
    </row>
    <row r="64" spans="1:8" ht="50.25" customHeight="1">
      <c r="A64" s="4" t="s">
        <v>61</v>
      </c>
      <c r="B64" s="11" t="s">
        <v>240</v>
      </c>
      <c r="C64" s="10" t="s">
        <v>94</v>
      </c>
      <c r="D64" s="13" t="s">
        <v>170</v>
      </c>
      <c r="E64" s="13" t="s">
        <v>155</v>
      </c>
      <c r="F64" s="13" t="s">
        <v>241</v>
      </c>
      <c r="G64" s="13" t="s">
        <v>1</v>
      </c>
      <c r="H64" s="13" t="s">
        <v>171</v>
      </c>
    </row>
    <row r="65" spans="1:8" ht="65.25" customHeight="1">
      <c r="A65" s="4" t="s">
        <v>61</v>
      </c>
      <c r="B65" s="11" t="s">
        <v>198</v>
      </c>
      <c r="C65" s="10" t="s">
        <v>94</v>
      </c>
      <c r="D65" s="13" t="s">
        <v>170</v>
      </c>
      <c r="E65" s="13" t="s">
        <v>155</v>
      </c>
      <c r="F65" s="13" t="s">
        <v>241</v>
      </c>
      <c r="G65" s="13" t="s">
        <v>199</v>
      </c>
      <c r="H65" s="13" t="s">
        <v>171</v>
      </c>
    </row>
    <row r="66" spans="1:8" ht="18.75" customHeight="1">
      <c r="A66" s="4" t="s">
        <v>61</v>
      </c>
      <c r="B66" s="11" t="s">
        <v>173</v>
      </c>
      <c r="C66" s="10" t="s">
        <v>94</v>
      </c>
      <c r="D66" s="13" t="s">
        <v>174</v>
      </c>
      <c r="E66" s="13" t="s">
        <v>149</v>
      </c>
      <c r="F66" s="13" t="s">
        <v>1</v>
      </c>
      <c r="G66" s="13" t="s">
        <v>1</v>
      </c>
      <c r="H66" s="13" t="s">
        <v>175</v>
      </c>
    </row>
    <row r="67" spans="1:8" ht="18.75" customHeight="1">
      <c r="A67" s="4" t="s">
        <v>61</v>
      </c>
      <c r="B67" s="11" t="s">
        <v>176</v>
      </c>
      <c r="C67" s="10" t="s">
        <v>94</v>
      </c>
      <c r="D67" s="13" t="s">
        <v>174</v>
      </c>
      <c r="E67" s="13" t="s">
        <v>149</v>
      </c>
      <c r="F67" s="13" t="s">
        <v>1</v>
      </c>
      <c r="G67" s="13" t="s">
        <v>1</v>
      </c>
      <c r="H67" s="13" t="s">
        <v>175</v>
      </c>
    </row>
    <row r="68" spans="1:8" ht="38.25" customHeight="1">
      <c r="A68" s="4" t="s">
        <v>61</v>
      </c>
      <c r="B68" s="11" t="s">
        <v>242</v>
      </c>
      <c r="C68" s="10" t="s">
        <v>94</v>
      </c>
      <c r="D68" s="13" t="s">
        <v>174</v>
      </c>
      <c r="E68" s="13" t="s">
        <v>149</v>
      </c>
      <c r="F68" s="13" t="s">
        <v>243</v>
      </c>
      <c r="G68" s="13" t="s">
        <v>1</v>
      </c>
      <c r="H68" s="13" t="s">
        <v>175</v>
      </c>
    </row>
    <row r="69" spans="1:8" ht="33.75" customHeight="1">
      <c r="A69" s="4" t="s">
        <v>61</v>
      </c>
      <c r="B69" s="11" t="s">
        <v>244</v>
      </c>
      <c r="C69" s="10" t="s">
        <v>94</v>
      </c>
      <c r="D69" s="13" t="s">
        <v>174</v>
      </c>
      <c r="E69" s="13" t="s">
        <v>149</v>
      </c>
      <c r="F69" s="13" t="s">
        <v>245</v>
      </c>
      <c r="G69" s="13" t="s">
        <v>1</v>
      </c>
      <c r="H69" s="13" t="s">
        <v>175</v>
      </c>
    </row>
    <row r="70" spans="1:8" ht="18.75" customHeight="1">
      <c r="A70" s="4" t="s">
        <v>61</v>
      </c>
      <c r="B70" s="11" t="s">
        <v>246</v>
      </c>
      <c r="C70" s="10" t="s">
        <v>94</v>
      </c>
      <c r="D70" s="13" t="s">
        <v>174</v>
      </c>
      <c r="E70" s="13" t="s">
        <v>149</v>
      </c>
      <c r="F70" s="13" t="s">
        <v>247</v>
      </c>
      <c r="G70" s="13" t="s">
        <v>1</v>
      </c>
      <c r="H70" s="13" t="s">
        <v>175</v>
      </c>
    </row>
    <row r="71" spans="1:8" ht="31.5" customHeight="1">
      <c r="A71" s="4" t="s">
        <v>61</v>
      </c>
      <c r="B71" s="11" t="s">
        <v>248</v>
      </c>
      <c r="C71" s="10" t="s">
        <v>94</v>
      </c>
      <c r="D71" s="13" t="s">
        <v>174</v>
      </c>
      <c r="E71" s="13" t="s">
        <v>149</v>
      </c>
      <c r="F71" s="13" t="s">
        <v>247</v>
      </c>
      <c r="G71" s="13" t="s">
        <v>249</v>
      </c>
      <c r="H71" s="13" t="s">
        <v>175</v>
      </c>
    </row>
    <row r="72" spans="1:8" ht="32.25" customHeight="1">
      <c r="A72" s="4" t="s">
        <v>61</v>
      </c>
      <c r="B72" s="11" t="s">
        <v>177</v>
      </c>
      <c r="C72" s="10" t="s">
        <v>94</v>
      </c>
      <c r="D72" s="13" t="s">
        <v>158</v>
      </c>
      <c r="E72" s="13" t="s">
        <v>152</v>
      </c>
      <c r="F72" s="13" t="s">
        <v>1</v>
      </c>
      <c r="G72" s="13" t="s">
        <v>1</v>
      </c>
      <c r="H72" s="13" t="s">
        <v>178</v>
      </c>
    </row>
    <row r="73" spans="1:8" ht="18.75" customHeight="1">
      <c r="A73" s="4" t="s">
        <v>61</v>
      </c>
      <c r="B73" s="11" t="s">
        <v>179</v>
      </c>
      <c r="C73" s="10" t="s">
        <v>94</v>
      </c>
      <c r="D73" s="13" t="s">
        <v>158</v>
      </c>
      <c r="E73" s="13" t="s">
        <v>152</v>
      </c>
      <c r="F73" s="13" t="s">
        <v>1</v>
      </c>
      <c r="G73" s="13" t="s">
        <v>1</v>
      </c>
      <c r="H73" s="13" t="s">
        <v>178</v>
      </c>
    </row>
    <row r="74" spans="1:8" ht="33.75" customHeight="1">
      <c r="A74" s="4" t="s">
        <v>61</v>
      </c>
      <c r="B74" s="11" t="s">
        <v>242</v>
      </c>
      <c r="C74" s="10" t="s">
        <v>94</v>
      </c>
      <c r="D74" s="13" t="s">
        <v>158</v>
      </c>
      <c r="E74" s="13" t="s">
        <v>152</v>
      </c>
      <c r="F74" s="13" t="s">
        <v>243</v>
      </c>
      <c r="G74" s="13" t="s">
        <v>1</v>
      </c>
      <c r="H74" s="13" t="s">
        <v>178</v>
      </c>
    </row>
    <row r="75" spans="1:8" ht="51" customHeight="1">
      <c r="A75" s="4" t="s">
        <v>61</v>
      </c>
      <c r="B75" s="11" t="s">
        <v>250</v>
      </c>
      <c r="C75" s="10" t="s">
        <v>94</v>
      </c>
      <c r="D75" s="13" t="s">
        <v>158</v>
      </c>
      <c r="E75" s="13" t="s">
        <v>152</v>
      </c>
      <c r="F75" s="13" t="s">
        <v>251</v>
      </c>
      <c r="G75" s="13" t="s">
        <v>1</v>
      </c>
      <c r="H75" s="13" t="s">
        <v>178</v>
      </c>
    </row>
    <row r="76" spans="1:8" ht="48" customHeight="1">
      <c r="A76" s="4" t="s">
        <v>61</v>
      </c>
      <c r="B76" s="11" t="s">
        <v>252</v>
      </c>
      <c r="C76" s="10" t="s">
        <v>94</v>
      </c>
      <c r="D76" s="13" t="s">
        <v>158</v>
      </c>
      <c r="E76" s="13" t="s">
        <v>152</v>
      </c>
      <c r="F76" s="13" t="s">
        <v>253</v>
      </c>
      <c r="G76" s="13" t="s">
        <v>1</v>
      </c>
      <c r="H76" s="13" t="s">
        <v>178</v>
      </c>
    </row>
    <row r="77" spans="1:8" ht="127.5" customHeight="1">
      <c r="A77" s="4" t="s">
        <v>61</v>
      </c>
      <c r="B77" s="11" t="s">
        <v>193</v>
      </c>
      <c r="C77" s="10" t="s">
        <v>94</v>
      </c>
      <c r="D77" s="13" t="s">
        <v>158</v>
      </c>
      <c r="E77" s="13" t="s">
        <v>152</v>
      </c>
      <c r="F77" s="13" t="s">
        <v>253</v>
      </c>
      <c r="G77" s="13" t="s">
        <v>194</v>
      </c>
      <c r="H77" s="13" t="s">
        <v>254</v>
      </c>
    </row>
    <row r="78" spans="1:8" ht="65.25" customHeight="1">
      <c r="A78" s="4" t="s">
        <v>61</v>
      </c>
      <c r="B78" s="11" t="s">
        <v>198</v>
      </c>
      <c r="C78" s="10" t="s">
        <v>94</v>
      </c>
      <c r="D78" s="13" t="s">
        <v>158</v>
      </c>
      <c r="E78" s="13" t="s">
        <v>152</v>
      </c>
      <c r="F78" s="13" t="s">
        <v>253</v>
      </c>
      <c r="G78" s="13" t="s">
        <v>199</v>
      </c>
      <c r="H78" s="13" t="s">
        <v>255</v>
      </c>
    </row>
    <row r="79" spans="1:8" ht="18.75" customHeight="1">
      <c r="A79" s="4" t="s">
        <v>61</v>
      </c>
      <c r="B79" s="11" t="s">
        <v>256</v>
      </c>
      <c r="C79" s="10" t="s">
        <v>1</v>
      </c>
      <c r="D79" s="13" t="s">
        <v>1</v>
      </c>
      <c r="E79" s="13" t="s">
        <v>1</v>
      </c>
      <c r="F79" s="13" t="s">
        <v>1</v>
      </c>
      <c r="G79" s="13" t="s">
        <v>1</v>
      </c>
      <c r="H79" s="13">
        <f>H11+H39+H61+H66+H72</f>
        <v>10945.000000000002</v>
      </c>
    </row>
    <row r="80" ht="18.75" customHeight="1">
      <c r="B80" s="6" t="s">
        <v>1</v>
      </c>
    </row>
  </sheetData>
  <sheetProtection/>
  <mergeCells count="3">
    <mergeCell ref="B6:H6"/>
    <mergeCell ref="E1:H1"/>
    <mergeCell ref="E2:H2"/>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dimension ref="A1:G80"/>
  <sheetViews>
    <sheetView workbookViewId="0" topLeftCell="B56">
      <selection activeCell="C59" sqref="C59:G60"/>
    </sheetView>
  </sheetViews>
  <sheetFormatPr defaultColWidth="9.140625" defaultRowHeight="18.75" customHeight="1"/>
  <cols>
    <col min="1" max="1" width="20.57421875" style="4" hidden="1" customWidth="1"/>
    <col min="2" max="2" width="42.00390625" style="4" customWidth="1"/>
    <col min="3" max="3" width="4.140625" style="4" customWidth="1"/>
    <col min="4" max="4" width="4.8515625" style="4" customWidth="1"/>
    <col min="5" max="5" width="17.57421875" style="4" customWidth="1"/>
    <col min="6" max="6" width="5.8515625" style="4" customWidth="1"/>
    <col min="7" max="7" width="10.140625" style="4" customWidth="1"/>
  </cols>
  <sheetData>
    <row r="1" spans="1:7" ht="18.75" customHeight="1">
      <c r="A1" s="4" t="s">
        <v>53</v>
      </c>
      <c r="B1" s="5" t="s">
        <v>1</v>
      </c>
      <c r="C1" s="4" t="s">
        <v>1</v>
      </c>
      <c r="D1" s="98" t="s">
        <v>257</v>
      </c>
      <c r="E1" s="98"/>
      <c r="F1" s="98"/>
      <c r="G1" s="98"/>
    </row>
    <row r="2" spans="1:7" ht="95.25" customHeight="1">
      <c r="A2" s="4" t="s">
        <v>53</v>
      </c>
      <c r="B2" s="5" t="s">
        <v>1</v>
      </c>
      <c r="C2" s="5" t="s">
        <v>1</v>
      </c>
      <c r="D2" s="91" t="s">
        <v>288</v>
      </c>
      <c r="E2" s="98"/>
      <c r="F2" s="98"/>
      <c r="G2" s="98"/>
    </row>
    <row r="3" spans="1:3" ht="18.75" customHeight="1">
      <c r="A3" s="4" t="s">
        <v>53</v>
      </c>
      <c r="B3" s="5" t="s">
        <v>1</v>
      </c>
      <c r="C3" s="5" t="s">
        <v>1</v>
      </c>
    </row>
    <row r="4" spans="1:3" ht="18.75" customHeight="1">
      <c r="A4" s="4" t="s">
        <v>53</v>
      </c>
      <c r="B4" s="5" t="s">
        <v>1</v>
      </c>
      <c r="C4" s="5" t="s">
        <v>1</v>
      </c>
    </row>
    <row r="5" spans="1:3" ht="18.75" customHeight="1">
      <c r="A5" s="4" t="s">
        <v>53</v>
      </c>
      <c r="B5" s="5" t="s">
        <v>1</v>
      </c>
      <c r="C5" s="5" t="s">
        <v>1</v>
      </c>
    </row>
    <row r="6" spans="1:7" ht="79.5" customHeight="1">
      <c r="A6" s="4" t="s">
        <v>21</v>
      </c>
      <c r="B6" s="89" t="s">
        <v>499</v>
      </c>
      <c r="C6" s="90"/>
      <c r="D6" s="90"/>
      <c r="E6" s="90"/>
      <c r="F6" s="90"/>
      <c r="G6" s="90"/>
    </row>
    <row r="7" spans="1:7" ht="78" customHeight="1" hidden="1">
      <c r="A7" s="4" t="s">
        <v>22</v>
      </c>
      <c r="B7" s="90" t="s">
        <v>258</v>
      </c>
      <c r="C7" s="90"/>
      <c r="D7" s="90"/>
      <c r="E7" s="90"/>
      <c r="F7" s="90"/>
      <c r="G7" s="90"/>
    </row>
    <row r="8" ht="18.75" customHeight="1">
      <c r="B8" s="5" t="s">
        <v>1</v>
      </c>
    </row>
    <row r="9" spans="1:7" ht="47.25" customHeight="1">
      <c r="A9" s="4" t="s">
        <v>57</v>
      </c>
      <c r="B9" s="9" t="s">
        <v>141</v>
      </c>
      <c r="C9" s="10" t="s">
        <v>146</v>
      </c>
      <c r="D9" s="10" t="s">
        <v>147</v>
      </c>
      <c r="E9" s="10" t="s">
        <v>183</v>
      </c>
      <c r="F9" s="10" t="s">
        <v>184</v>
      </c>
      <c r="G9" s="9" t="s">
        <v>60</v>
      </c>
    </row>
    <row r="10" spans="1:7" ht="18.75" customHeight="1">
      <c r="A10" s="4" t="s">
        <v>53</v>
      </c>
      <c r="B10" s="12">
        <v>1</v>
      </c>
      <c r="C10" s="13">
        <v>2</v>
      </c>
      <c r="D10" s="13">
        <v>3</v>
      </c>
      <c r="E10" s="13">
        <v>4</v>
      </c>
      <c r="F10" s="13">
        <v>5</v>
      </c>
      <c r="G10" s="13">
        <v>6</v>
      </c>
    </row>
    <row r="11" spans="1:7" ht="37.5" customHeight="1">
      <c r="A11" s="4" t="s">
        <v>61</v>
      </c>
      <c r="B11" s="11" t="s">
        <v>148</v>
      </c>
      <c r="C11" s="13" t="s">
        <v>149</v>
      </c>
      <c r="D11" s="13" t="s">
        <v>1</v>
      </c>
      <c r="E11" s="13" t="s">
        <v>1</v>
      </c>
      <c r="F11" s="13" t="s">
        <v>1</v>
      </c>
      <c r="G11" s="73">
        <v>2644.2</v>
      </c>
    </row>
    <row r="12" spans="1:7" ht="63.75" customHeight="1">
      <c r="A12" s="4" t="s">
        <v>61</v>
      </c>
      <c r="B12" s="11" t="s">
        <v>151</v>
      </c>
      <c r="C12" s="13" t="s">
        <v>149</v>
      </c>
      <c r="D12" s="13" t="s">
        <v>152</v>
      </c>
      <c r="E12" s="13" t="s">
        <v>1</v>
      </c>
      <c r="F12" s="13" t="s">
        <v>1</v>
      </c>
      <c r="G12" s="13" t="s">
        <v>153</v>
      </c>
    </row>
    <row r="13" spans="1:7" ht="79.5" customHeight="1">
      <c r="A13" s="4" t="s">
        <v>61</v>
      </c>
      <c r="B13" s="11" t="s">
        <v>187</v>
      </c>
      <c r="C13" s="13" t="s">
        <v>149</v>
      </c>
      <c r="D13" s="13" t="s">
        <v>152</v>
      </c>
      <c r="E13" s="13" t="s">
        <v>188</v>
      </c>
      <c r="F13" s="13" t="s">
        <v>1</v>
      </c>
      <c r="G13" s="13" t="s">
        <v>153</v>
      </c>
    </row>
    <row r="14" spans="1:7" ht="33" customHeight="1">
      <c r="A14" s="4" t="s">
        <v>61</v>
      </c>
      <c r="B14" s="11" t="s">
        <v>189</v>
      </c>
      <c r="C14" s="13" t="s">
        <v>149</v>
      </c>
      <c r="D14" s="13" t="s">
        <v>152</v>
      </c>
      <c r="E14" s="13" t="s">
        <v>190</v>
      </c>
      <c r="F14" s="13" t="s">
        <v>1</v>
      </c>
      <c r="G14" s="13" t="s">
        <v>153</v>
      </c>
    </row>
    <row r="15" spans="1:7" ht="18" customHeight="1">
      <c r="A15" s="4" t="s">
        <v>61</v>
      </c>
      <c r="B15" s="11" t="s">
        <v>191</v>
      </c>
      <c r="C15" s="13" t="s">
        <v>149</v>
      </c>
      <c r="D15" s="13" t="s">
        <v>152</v>
      </c>
      <c r="E15" s="13" t="s">
        <v>192</v>
      </c>
      <c r="F15" s="13" t="s">
        <v>1</v>
      </c>
      <c r="G15" s="13" t="s">
        <v>153</v>
      </c>
    </row>
    <row r="16" spans="1:7" ht="95.25" customHeight="1">
      <c r="A16" s="4" t="s">
        <v>61</v>
      </c>
      <c r="B16" s="11" t="s">
        <v>193</v>
      </c>
      <c r="C16" s="13" t="s">
        <v>149</v>
      </c>
      <c r="D16" s="13" t="s">
        <v>152</v>
      </c>
      <c r="E16" s="13" t="s">
        <v>192</v>
      </c>
      <c r="F16" s="13" t="s">
        <v>194</v>
      </c>
      <c r="G16" s="13" t="s">
        <v>153</v>
      </c>
    </row>
    <row r="17" spans="1:7" ht="98.25" customHeight="1">
      <c r="A17" s="4" t="s">
        <v>61</v>
      </c>
      <c r="B17" s="11" t="s">
        <v>154</v>
      </c>
      <c r="C17" s="13" t="s">
        <v>149</v>
      </c>
      <c r="D17" s="13" t="s">
        <v>155</v>
      </c>
      <c r="E17" s="13" t="s">
        <v>1</v>
      </c>
      <c r="F17" s="13" t="s">
        <v>1</v>
      </c>
      <c r="G17" s="13" t="s">
        <v>156</v>
      </c>
    </row>
    <row r="18" spans="1:7" ht="80.25" customHeight="1">
      <c r="A18" s="4" t="s">
        <v>61</v>
      </c>
      <c r="B18" s="11" t="s">
        <v>187</v>
      </c>
      <c r="C18" s="13" t="s">
        <v>149</v>
      </c>
      <c r="D18" s="13" t="s">
        <v>155</v>
      </c>
      <c r="E18" s="13" t="s">
        <v>188</v>
      </c>
      <c r="F18" s="13" t="s">
        <v>1</v>
      </c>
      <c r="G18" s="13" t="s">
        <v>156</v>
      </c>
    </row>
    <row r="19" spans="1:7" ht="32.25" customHeight="1">
      <c r="A19" s="4" t="s">
        <v>61</v>
      </c>
      <c r="B19" s="11" t="s">
        <v>189</v>
      </c>
      <c r="C19" s="13" t="s">
        <v>149</v>
      </c>
      <c r="D19" s="13" t="s">
        <v>155</v>
      </c>
      <c r="E19" s="13" t="s">
        <v>190</v>
      </c>
      <c r="F19" s="13" t="s">
        <v>1</v>
      </c>
      <c r="G19" s="13" t="s">
        <v>156</v>
      </c>
    </row>
    <row r="20" spans="1:7" ht="32.25" customHeight="1">
      <c r="A20" s="4" t="s">
        <v>61</v>
      </c>
      <c r="B20" s="11" t="s">
        <v>195</v>
      </c>
      <c r="C20" s="13" t="s">
        <v>149</v>
      </c>
      <c r="D20" s="13" t="s">
        <v>155</v>
      </c>
      <c r="E20" s="13" t="s">
        <v>196</v>
      </c>
      <c r="F20" s="13" t="s">
        <v>1</v>
      </c>
      <c r="G20" s="13" t="s">
        <v>156</v>
      </c>
    </row>
    <row r="21" spans="1:7" ht="95.25" customHeight="1">
      <c r="A21" s="4" t="s">
        <v>61</v>
      </c>
      <c r="B21" s="11" t="s">
        <v>193</v>
      </c>
      <c r="C21" s="13" t="s">
        <v>149</v>
      </c>
      <c r="D21" s="13" t="s">
        <v>155</v>
      </c>
      <c r="E21" s="13" t="s">
        <v>196</v>
      </c>
      <c r="F21" s="13" t="s">
        <v>194</v>
      </c>
      <c r="G21" s="13" t="s">
        <v>197</v>
      </c>
    </row>
    <row r="22" spans="1:7" ht="49.5" customHeight="1">
      <c r="A22" s="4" t="s">
        <v>61</v>
      </c>
      <c r="B22" s="11" t="s">
        <v>198</v>
      </c>
      <c r="C22" s="13" t="s">
        <v>149</v>
      </c>
      <c r="D22" s="13" t="s">
        <v>155</v>
      </c>
      <c r="E22" s="13" t="s">
        <v>196</v>
      </c>
      <c r="F22" s="13" t="s">
        <v>199</v>
      </c>
      <c r="G22" s="13" t="s">
        <v>200</v>
      </c>
    </row>
    <row r="23" spans="1:7" ht="18.75" customHeight="1">
      <c r="A23" s="4" t="s">
        <v>61</v>
      </c>
      <c r="B23" s="11" t="s">
        <v>201</v>
      </c>
      <c r="C23" s="13" t="s">
        <v>149</v>
      </c>
      <c r="D23" s="13" t="s">
        <v>155</v>
      </c>
      <c r="E23" s="13" t="s">
        <v>196</v>
      </c>
      <c r="F23" s="13" t="s">
        <v>202</v>
      </c>
      <c r="G23" s="13" t="s">
        <v>203</v>
      </c>
    </row>
    <row r="24" spans="1:7" ht="18.75" customHeight="1">
      <c r="A24" s="4" t="s">
        <v>61</v>
      </c>
      <c r="B24" s="11" t="s">
        <v>157</v>
      </c>
      <c r="C24" s="13" t="s">
        <v>149</v>
      </c>
      <c r="D24" s="13" t="s">
        <v>158</v>
      </c>
      <c r="E24" s="13" t="s">
        <v>1</v>
      </c>
      <c r="F24" s="13" t="s">
        <v>1</v>
      </c>
      <c r="G24" s="13" t="s">
        <v>159</v>
      </c>
    </row>
    <row r="25" spans="1:7" ht="18.75" customHeight="1">
      <c r="A25" s="4" t="s">
        <v>61</v>
      </c>
      <c r="B25" s="11" t="s">
        <v>157</v>
      </c>
      <c r="C25" s="13" t="s">
        <v>149</v>
      </c>
      <c r="D25" s="13" t="s">
        <v>158</v>
      </c>
      <c r="E25" s="13" t="s">
        <v>204</v>
      </c>
      <c r="F25" s="13" t="s">
        <v>1</v>
      </c>
      <c r="G25" s="13" t="s">
        <v>159</v>
      </c>
    </row>
    <row r="26" spans="1:7" ht="18.75" customHeight="1">
      <c r="A26" s="4" t="s">
        <v>61</v>
      </c>
      <c r="B26" s="11" t="s">
        <v>205</v>
      </c>
      <c r="C26" s="13" t="s">
        <v>149</v>
      </c>
      <c r="D26" s="13" t="s">
        <v>158</v>
      </c>
      <c r="E26" s="13" t="s">
        <v>206</v>
      </c>
      <c r="F26" s="13" t="s">
        <v>1</v>
      </c>
      <c r="G26" s="13" t="s">
        <v>159</v>
      </c>
    </row>
    <row r="27" spans="1:7" ht="18.75" customHeight="1">
      <c r="A27" s="4" t="s">
        <v>61</v>
      </c>
      <c r="B27" s="11" t="s">
        <v>201</v>
      </c>
      <c r="C27" s="13" t="s">
        <v>149</v>
      </c>
      <c r="D27" s="13" t="s">
        <v>158</v>
      </c>
      <c r="E27" s="13" t="s">
        <v>206</v>
      </c>
      <c r="F27" s="13" t="s">
        <v>202</v>
      </c>
      <c r="G27" s="13" t="s">
        <v>159</v>
      </c>
    </row>
    <row r="28" spans="1:7" ht="18.75" customHeight="1">
      <c r="A28" s="4" t="s">
        <v>61</v>
      </c>
      <c r="B28" s="11" t="s">
        <v>207</v>
      </c>
      <c r="C28" s="13" t="s">
        <v>149</v>
      </c>
      <c r="D28" s="13" t="s">
        <v>158</v>
      </c>
      <c r="E28" s="13" t="s">
        <v>206</v>
      </c>
      <c r="F28" s="13" t="s">
        <v>208</v>
      </c>
      <c r="G28" s="13" t="s">
        <v>159</v>
      </c>
    </row>
    <row r="29" spans="1:7" ht="18.75" customHeight="1">
      <c r="A29" s="4" t="s">
        <v>61</v>
      </c>
      <c r="B29" s="11" t="s">
        <v>160</v>
      </c>
      <c r="C29" s="13" t="s">
        <v>149</v>
      </c>
      <c r="D29" s="13" t="s">
        <v>161</v>
      </c>
      <c r="E29" s="13" t="s">
        <v>1</v>
      </c>
      <c r="F29" s="13" t="s">
        <v>1</v>
      </c>
      <c r="G29" s="13" t="s">
        <v>162</v>
      </c>
    </row>
    <row r="30" spans="1:7" ht="81.75" customHeight="1">
      <c r="A30" s="4" t="s">
        <v>61</v>
      </c>
      <c r="B30" s="11" t="s">
        <v>187</v>
      </c>
      <c r="C30" s="13" t="s">
        <v>149</v>
      </c>
      <c r="D30" s="13" t="s">
        <v>161</v>
      </c>
      <c r="E30" s="13" t="s">
        <v>188</v>
      </c>
      <c r="F30" s="13" t="s">
        <v>1</v>
      </c>
      <c r="G30" s="13" t="s">
        <v>209</v>
      </c>
    </row>
    <row r="31" spans="1:7" ht="31.5" customHeight="1">
      <c r="A31" s="4" t="s">
        <v>61</v>
      </c>
      <c r="B31" s="11" t="s">
        <v>210</v>
      </c>
      <c r="C31" s="13" t="s">
        <v>149</v>
      </c>
      <c r="D31" s="13" t="s">
        <v>161</v>
      </c>
      <c r="E31" s="13" t="s">
        <v>211</v>
      </c>
      <c r="F31" s="13" t="s">
        <v>1</v>
      </c>
      <c r="G31" s="13" t="s">
        <v>209</v>
      </c>
    </row>
    <row r="32" spans="1:7" ht="30.75" customHeight="1">
      <c r="A32" s="4" t="s">
        <v>61</v>
      </c>
      <c r="B32" s="11" t="s">
        <v>212</v>
      </c>
      <c r="C32" s="13" t="s">
        <v>149</v>
      </c>
      <c r="D32" s="13" t="s">
        <v>161</v>
      </c>
      <c r="E32" s="13" t="s">
        <v>213</v>
      </c>
      <c r="F32" s="13" t="s">
        <v>1</v>
      </c>
      <c r="G32" s="13" t="s">
        <v>209</v>
      </c>
    </row>
    <row r="33" spans="1:7" ht="49.5" customHeight="1">
      <c r="A33" s="4" t="s">
        <v>61</v>
      </c>
      <c r="B33" s="11" t="s">
        <v>198</v>
      </c>
      <c r="C33" s="13" t="s">
        <v>149</v>
      </c>
      <c r="D33" s="13" t="s">
        <v>161</v>
      </c>
      <c r="E33" s="13" t="s">
        <v>213</v>
      </c>
      <c r="F33" s="13" t="s">
        <v>199</v>
      </c>
      <c r="G33" s="13" t="s">
        <v>209</v>
      </c>
    </row>
    <row r="34" spans="1:7" ht="49.5" customHeight="1">
      <c r="A34" s="4" t="s">
        <v>61</v>
      </c>
      <c r="B34" s="11" t="s">
        <v>217</v>
      </c>
      <c r="C34" s="13" t="s">
        <v>149</v>
      </c>
      <c r="D34" s="13" t="s">
        <v>161</v>
      </c>
      <c r="E34" s="13" t="s">
        <v>215</v>
      </c>
      <c r="F34" s="13" t="s">
        <v>1</v>
      </c>
      <c r="G34" s="13" t="s">
        <v>216</v>
      </c>
    </row>
    <row r="35" spans="1:7" ht="50.25" customHeight="1">
      <c r="A35" s="4" t="s">
        <v>61</v>
      </c>
      <c r="B35" s="11" t="s">
        <v>217</v>
      </c>
      <c r="C35" s="13" t="s">
        <v>149</v>
      </c>
      <c r="D35" s="13" t="s">
        <v>161</v>
      </c>
      <c r="E35" s="13" t="s">
        <v>218</v>
      </c>
      <c r="F35" s="13" t="s">
        <v>1</v>
      </c>
      <c r="G35" s="13" t="s">
        <v>216</v>
      </c>
    </row>
    <row r="36" spans="1:7" ht="94.5" customHeight="1">
      <c r="A36" s="4" t="s">
        <v>61</v>
      </c>
      <c r="B36" s="11" t="s">
        <v>219</v>
      </c>
      <c r="C36" s="13" t="s">
        <v>149</v>
      </c>
      <c r="D36" s="13" t="s">
        <v>161</v>
      </c>
      <c r="E36" s="13" t="s">
        <v>220</v>
      </c>
      <c r="F36" s="13" t="s">
        <v>1</v>
      </c>
      <c r="G36" s="13" t="s">
        <v>216</v>
      </c>
    </row>
    <row r="37" spans="1:7" ht="94.5" customHeight="1">
      <c r="A37" s="4" t="s">
        <v>61</v>
      </c>
      <c r="B37" s="11" t="s">
        <v>193</v>
      </c>
      <c r="C37" s="13" t="s">
        <v>149</v>
      </c>
      <c r="D37" s="13" t="s">
        <v>161</v>
      </c>
      <c r="E37" s="13" t="s">
        <v>220</v>
      </c>
      <c r="F37" s="13" t="s">
        <v>194</v>
      </c>
      <c r="G37" s="13" t="s">
        <v>221</v>
      </c>
    </row>
    <row r="38" spans="1:7" ht="47.25" customHeight="1">
      <c r="A38" s="4" t="s">
        <v>61</v>
      </c>
      <c r="B38" s="11" t="s">
        <v>198</v>
      </c>
      <c r="C38" s="13" t="s">
        <v>149</v>
      </c>
      <c r="D38" s="13" t="s">
        <v>161</v>
      </c>
      <c r="E38" s="13" t="s">
        <v>220</v>
      </c>
      <c r="F38" s="13" t="s">
        <v>199</v>
      </c>
      <c r="G38" s="13" t="s">
        <v>222</v>
      </c>
    </row>
    <row r="39" spans="1:7" ht="37.5" customHeight="1">
      <c r="A39" s="4" t="s">
        <v>61</v>
      </c>
      <c r="B39" s="28" t="s">
        <v>163</v>
      </c>
      <c r="C39" s="13" t="s">
        <v>164</v>
      </c>
      <c r="D39" s="13" t="s">
        <v>1</v>
      </c>
      <c r="E39" s="13" t="s">
        <v>1</v>
      </c>
      <c r="F39" s="13" t="s">
        <v>1</v>
      </c>
      <c r="G39" s="13">
        <f>G40+G45+G50</f>
        <v>7781.200000000001</v>
      </c>
    </row>
    <row r="40" spans="1:7" ht="18.75" customHeight="1">
      <c r="A40" s="4" t="s">
        <v>61</v>
      </c>
      <c r="B40" s="11" t="s">
        <v>165</v>
      </c>
      <c r="C40" s="13" t="s">
        <v>164</v>
      </c>
      <c r="D40" s="13" t="s">
        <v>149</v>
      </c>
      <c r="E40" s="13" t="s">
        <v>1</v>
      </c>
      <c r="F40" s="13" t="s">
        <v>1</v>
      </c>
      <c r="G40" s="13" t="s">
        <v>166</v>
      </c>
    </row>
    <row r="41" spans="1:7" ht="38.25" customHeight="1">
      <c r="A41" s="4" t="s">
        <v>61</v>
      </c>
      <c r="B41" s="11" t="s">
        <v>224</v>
      </c>
      <c r="C41" s="13" t="s">
        <v>164</v>
      </c>
      <c r="D41" s="13" t="s">
        <v>149</v>
      </c>
      <c r="E41" s="13" t="s">
        <v>225</v>
      </c>
      <c r="F41" s="13" t="s">
        <v>1</v>
      </c>
      <c r="G41" s="13" t="s">
        <v>166</v>
      </c>
    </row>
    <row r="42" spans="1:7" ht="37.5" customHeight="1">
      <c r="A42" s="4" t="s">
        <v>61</v>
      </c>
      <c r="B42" s="11" t="s">
        <v>226</v>
      </c>
      <c r="C42" s="13" t="s">
        <v>164</v>
      </c>
      <c r="D42" s="13" t="s">
        <v>149</v>
      </c>
      <c r="E42" s="13" t="s">
        <v>227</v>
      </c>
      <c r="F42" s="13" t="s">
        <v>1</v>
      </c>
      <c r="G42" s="13" t="s">
        <v>166</v>
      </c>
    </row>
    <row r="43" spans="1:7" ht="36.75" customHeight="1">
      <c r="A43" s="4" t="s">
        <v>61</v>
      </c>
      <c r="B43" s="11" t="s">
        <v>228</v>
      </c>
      <c r="C43" s="13" t="s">
        <v>164</v>
      </c>
      <c r="D43" s="13" t="s">
        <v>149</v>
      </c>
      <c r="E43" s="13" t="s">
        <v>229</v>
      </c>
      <c r="F43" s="13" t="s">
        <v>1</v>
      </c>
      <c r="G43" s="13" t="s">
        <v>166</v>
      </c>
    </row>
    <row r="44" spans="1:7" ht="54.75" customHeight="1">
      <c r="A44" s="4" t="s">
        <v>61</v>
      </c>
      <c r="B44" s="11" t="s">
        <v>198</v>
      </c>
      <c r="C44" s="13" t="s">
        <v>164</v>
      </c>
      <c r="D44" s="13" t="s">
        <v>149</v>
      </c>
      <c r="E44" s="13" t="s">
        <v>229</v>
      </c>
      <c r="F44" s="13" t="s">
        <v>199</v>
      </c>
      <c r="G44" s="13" t="s">
        <v>166</v>
      </c>
    </row>
    <row r="45" spans="1:7" ht="18.75" customHeight="1">
      <c r="A45" s="4" t="s">
        <v>61</v>
      </c>
      <c r="B45" s="28" t="s">
        <v>487</v>
      </c>
      <c r="C45" s="13" t="s">
        <v>164</v>
      </c>
      <c r="D45" s="70" t="s">
        <v>486</v>
      </c>
      <c r="E45" s="13" t="s">
        <v>1</v>
      </c>
      <c r="F45" s="13" t="s">
        <v>1</v>
      </c>
      <c r="G45" s="13">
        <f>G46</f>
        <v>362</v>
      </c>
    </row>
    <row r="46" spans="1:7" ht="38.25" customHeight="1">
      <c r="A46" s="4" t="s">
        <v>61</v>
      </c>
      <c r="B46" s="28" t="s">
        <v>224</v>
      </c>
      <c r="C46" s="13" t="s">
        <v>164</v>
      </c>
      <c r="D46" s="70" t="s">
        <v>486</v>
      </c>
      <c r="E46" s="13" t="s">
        <v>225</v>
      </c>
      <c r="F46" s="13" t="s">
        <v>1</v>
      </c>
      <c r="G46" s="13">
        <f>G47</f>
        <v>362</v>
      </c>
    </row>
    <row r="47" spans="1:7" ht="37.5" customHeight="1">
      <c r="A47" s="4" t="s">
        <v>61</v>
      </c>
      <c r="B47" s="28" t="s">
        <v>226</v>
      </c>
      <c r="C47" s="13" t="s">
        <v>164</v>
      </c>
      <c r="D47" s="70" t="s">
        <v>486</v>
      </c>
      <c r="E47" s="13" t="s">
        <v>227</v>
      </c>
      <c r="F47" s="13" t="s">
        <v>1</v>
      </c>
      <c r="G47" s="13">
        <f>G48</f>
        <v>362</v>
      </c>
    </row>
    <row r="48" spans="1:7" ht="36.75" customHeight="1">
      <c r="A48" s="4" t="s">
        <v>61</v>
      </c>
      <c r="B48" s="28" t="s">
        <v>489</v>
      </c>
      <c r="C48" s="13" t="s">
        <v>164</v>
      </c>
      <c r="D48" s="70" t="s">
        <v>486</v>
      </c>
      <c r="E48" s="13">
        <v>9290018030</v>
      </c>
      <c r="F48" s="13" t="s">
        <v>1</v>
      </c>
      <c r="G48" s="13">
        <f>G49</f>
        <v>362</v>
      </c>
    </row>
    <row r="49" spans="1:7" ht="54.75" customHeight="1">
      <c r="A49" s="4" t="s">
        <v>61</v>
      </c>
      <c r="B49" s="28" t="s">
        <v>198</v>
      </c>
      <c r="C49" s="13" t="s">
        <v>164</v>
      </c>
      <c r="D49" s="70" t="s">
        <v>486</v>
      </c>
      <c r="E49" s="13">
        <v>9290018030</v>
      </c>
      <c r="F49" s="13" t="s">
        <v>199</v>
      </c>
      <c r="G49" s="13">
        <v>362</v>
      </c>
    </row>
    <row r="50" spans="1:7" ht="18.75" customHeight="1">
      <c r="A50" s="4" t="s">
        <v>61</v>
      </c>
      <c r="B50" s="11" t="s">
        <v>167</v>
      </c>
      <c r="C50" s="13" t="s">
        <v>164</v>
      </c>
      <c r="D50" s="13" t="s">
        <v>168</v>
      </c>
      <c r="E50" s="13" t="s">
        <v>1</v>
      </c>
      <c r="F50" s="13" t="s">
        <v>1</v>
      </c>
      <c r="G50" s="13">
        <f>G51+G59</f>
        <v>7416.1</v>
      </c>
    </row>
    <row r="51" spans="1:7" ht="37.5" customHeight="1">
      <c r="A51" s="4" t="s">
        <v>61</v>
      </c>
      <c r="B51" s="11" t="s">
        <v>224</v>
      </c>
      <c r="C51" s="13" t="s">
        <v>164</v>
      </c>
      <c r="D51" s="13" t="s">
        <v>168</v>
      </c>
      <c r="E51" s="13" t="s">
        <v>225</v>
      </c>
      <c r="F51" s="13" t="s">
        <v>1</v>
      </c>
      <c r="G51" s="13">
        <f>G52</f>
        <v>3916.1000000000004</v>
      </c>
    </row>
    <row r="52" spans="1:7" ht="37.5" customHeight="1">
      <c r="A52" s="4" t="s">
        <v>61</v>
      </c>
      <c r="B52" s="11" t="s">
        <v>226</v>
      </c>
      <c r="C52" s="13" t="s">
        <v>164</v>
      </c>
      <c r="D52" s="13" t="s">
        <v>168</v>
      </c>
      <c r="E52" s="13" t="s">
        <v>227</v>
      </c>
      <c r="F52" s="13" t="s">
        <v>1</v>
      </c>
      <c r="G52" s="13">
        <f>G53+G55+G57</f>
        <v>3916.1000000000004</v>
      </c>
    </row>
    <row r="53" spans="1:7" ht="38.25" customHeight="1">
      <c r="A53" s="4" t="s">
        <v>61</v>
      </c>
      <c r="B53" s="11" t="s">
        <v>230</v>
      </c>
      <c r="C53" s="13" t="s">
        <v>164</v>
      </c>
      <c r="D53" s="13" t="s">
        <v>168</v>
      </c>
      <c r="E53" s="13" t="s">
        <v>231</v>
      </c>
      <c r="F53" s="13" t="s">
        <v>1</v>
      </c>
      <c r="G53" s="13" t="s">
        <v>232</v>
      </c>
    </row>
    <row r="54" spans="1:7" ht="50.25" customHeight="1">
      <c r="A54" s="4" t="s">
        <v>61</v>
      </c>
      <c r="B54" s="11" t="s">
        <v>198</v>
      </c>
      <c r="C54" s="13" t="s">
        <v>164</v>
      </c>
      <c r="D54" s="13" t="s">
        <v>168</v>
      </c>
      <c r="E54" s="13" t="s">
        <v>231</v>
      </c>
      <c r="F54" s="13" t="s">
        <v>199</v>
      </c>
      <c r="G54" s="13" t="s">
        <v>232</v>
      </c>
    </row>
    <row r="55" spans="1:7" ht="38.25" customHeight="1">
      <c r="A55" s="4" t="s">
        <v>61</v>
      </c>
      <c r="B55" s="11" t="s">
        <v>259</v>
      </c>
      <c r="C55" s="13" t="s">
        <v>164</v>
      </c>
      <c r="D55" s="13" t="s">
        <v>168</v>
      </c>
      <c r="E55" s="13" t="s">
        <v>233</v>
      </c>
      <c r="F55" s="13" t="s">
        <v>1</v>
      </c>
      <c r="G55" s="13" t="s">
        <v>234</v>
      </c>
    </row>
    <row r="56" spans="1:7" ht="50.25" customHeight="1">
      <c r="A56" s="4" t="s">
        <v>61</v>
      </c>
      <c r="B56" s="11" t="s">
        <v>198</v>
      </c>
      <c r="C56" s="13" t="s">
        <v>164</v>
      </c>
      <c r="D56" s="13" t="s">
        <v>168</v>
      </c>
      <c r="E56" s="13" t="s">
        <v>233</v>
      </c>
      <c r="F56" s="13" t="s">
        <v>199</v>
      </c>
      <c r="G56" s="13" t="s">
        <v>234</v>
      </c>
    </row>
    <row r="57" spans="1:7" ht="48.75" customHeight="1">
      <c r="A57" s="4" t="s">
        <v>61</v>
      </c>
      <c r="B57" s="11" t="s">
        <v>235</v>
      </c>
      <c r="C57" s="13" t="s">
        <v>164</v>
      </c>
      <c r="D57" s="13" t="s">
        <v>168</v>
      </c>
      <c r="E57" s="13" t="s">
        <v>236</v>
      </c>
      <c r="F57" s="13" t="s">
        <v>1</v>
      </c>
      <c r="G57" s="13" t="s">
        <v>237</v>
      </c>
    </row>
    <row r="58" spans="1:7" ht="48" customHeight="1">
      <c r="A58" s="4" t="s">
        <v>61</v>
      </c>
      <c r="B58" s="11" t="s">
        <v>198</v>
      </c>
      <c r="C58" s="13" t="s">
        <v>164</v>
      </c>
      <c r="D58" s="13" t="s">
        <v>168</v>
      </c>
      <c r="E58" s="13" t="s">
        <v>236</v>
      </c>
      <c r="F58" s="13" t="s">
        <v>199</v>
      </c>
      <c r="G58" s="13" t="s">
        <v>237</v>
      </c>
    </row>
    <row r="59" spans="2:7" ht="48" customHeight="1">
      <c r="B59" s="28" t="s">
        <v>493</v>
      </c>
      <c r="C59" s="79" t="s">
        <v>485</v>
      </c>
      <c r="D59" s="79" t="s">
        <v>488</v>
      </c>
      <c r="E59" s="80" t="s">
        <v>496</v>
      </c>
      <c r="F59" s="80"/>
      <c r="G59" s="80">
        <f>G60</f>
        <v>3500</v>
      </c>
    </row>
    <row r="60" spans="2:7" ht="48" customHeight="1">
      <c r="B60" s="11" t="s">
        <v>198</v>
      </c>
      <c r="C60" s="79" t="s">
        <v>485</v>
      </c>
      <c r="D60" s="79" t="s">
        <v>488</v>
      </c>
      <c r="E60" s="80" t="s">
        <v>496</v>
      </c>
      <c r="F60" s="80">
        <v>200</v>
      </c>
      <c r="G60" s="80">
        <v>3500</v>
      </c>
    </row>
    <row r="61" spans="1:7" ht="18.75" customHeight="1">
      <c r="A61" s="4" t="s">
        <v>61</v>
      </c>
      <c r="B61" s="11" t="s">
        <v>169</v>
      </c>
      <c r="C61" s="13" t="s">
        <v>170</v>
      </c>
      <c r="D61" s="13" t="s">
        <v>1</v>
      </c>
      <c r="E61" s="13" t="s">
        <v>1</v>
      </c>
      <c r="F61" s="13" t="s">
        <v>1</v>
      </c>
      <c r="G61" s="13" t="s">
        <v>171</v>
      </c>
    </row>
    <row r="62" spans="1:7" ht="36.75" customHeight="1">
      <c r="A62" s="4" t="s">
        <v>61</v>
      </c>
      <c r="B62" s="11" t="s">
        <v>172</v>
      </c>
      <c r="C62" s="13" t="s">
        <v>170</v>
      </c>
      <c r="D62" s="13" t="s">
        <v>155</v>
      </c>
      <c r="E62" s="13" t="s">
        <v>1</v>
      </c>
      <c r="F62" s="13" t="s">
        <v>1</v>
      </c>
      <c r="G62" s="13" t="s">
        <v>171</v>
      </c>
    </row>
    <row r="63" spans="1:7" ht="48.75" customHeight="1">
      <c r="A63" s="4" t="s">
        <v>61</v>
      </c>
      <c r="B63" s="11" t="s">
        <v>238</v>
      </c>
      <c r="C63" s="13" t="s">
        <v>170</v>
      </c>
      <c r="D63" s="13" t="s">
        <v>155</v>
      </c>
      <c r="E63" s="13" t="s">
        <v>239</v>
      </c>
      <c r="F63" s="13" t="s">
        <v>1</v>
      </c>
      <c r="G63" s="13" t="s">
        <v>171</v>
      </c>
    </row>
    <row r="64" spans="1:7" ht="34.5" customHeight="1">
      <c r="A64" s="4" t="s">
        <v>61</v>
      </c>
      <c r="B64" s="11" t="s">
        <v>240</v>
      </c>
      <c r="C64" s="13" t="s">
        <v>170</v>
      </c>
      <c r="D64" s="13" t="s">
        <v>155</v>
      </c>
      <c r="E64" s="13" t="s">
        <v>241</v>
      </c>
      <c r="F64" s="13" t="s">
        <v>1</v>
      </c>
      <c r="G64" s="13" t="s">
        <v>171</v>
      </c>
    </row>
    <row r="65" spans="1:7" ht="53.25" customHeight="1">
      <c r="A65" s="4" t="s">
        <v>61</v>
      </c>
      <c r="B65" s="11" t="s">
        <v>198</v>
      </c>
      <c r="C65" s="13" t="s">
        <v>170</v>
      </c>
      <c r="D65" s="13" t="s">
        <v>155</v>
      </c>
      <c r="E65" s="13" t="s">
        <v>241</v>
      </c>
      <c r="F65" s="13" t="s">
        <v>199</v>
      </c>
      <c r="G65" s="13" t="s">
        <v>171</v>
      </c>
    </row>
    <row r="66" spans="1:7" ht="18.75" customHeight="1">
      <c r="A66" s="4" t="s">
        <v>61</v>
      </c>
      <c r="B66" s="11" t="s">
        <v>173</v>
      </c>
      <c r="C66" s="13" t="s">
        <v>174</v>
      </c>
      <c r="D66" s="13" t="s">
        <v>1</v>
      </c>
      <c r="E66" s="13" t="s">
        <v>1</v>
      </c>
      <c r="F66" s="13" t="s">
        <v>1</v>
      </c>
      <c r="G66" s="13" t="s">
        <v>175</v>
      </c>
    </row>
    <row r="67" spans="1:7" ht="18.75" customHeight="1">
      <c r="A67" s="4" t="s">
        <v>61</v>
      </c>
      <c r="B67" s="11" t="s">
        <v>176</v>
      </c>
      <c r="C67" s="13" t="s">
        <v>174</v>
      </c>
      <c r="D67" s="13" t="s">
        <v>149</v>
      </c>
      <c r="E67" s="13" t="s">
        <v>1</v>
      </c>
      <c r="F67" s="13" t="s">
        <v>1</v>
      </c>
      <c r="G67" s="13" t="s">
        <v>175</v>
      </c>
    </row>
    <row r="68" spans="1:7" ht="36.75" customHeight="1">
      <c r="A68" s="4" t="s">
        <v>61</v>
      </c>
      <c r="B68" s="11" t="s">
        <v>242</v>
      </c>
      <c r="C68" s="13" t="s">
        <v>174</v>
      </c>
      <c r="D68" s="13" t="s">
        <v>149</v>
      </c>
      <c r="E68" s="13" t="s">
        <v>243</v>
      </c>
      <c r="F68" s="13" t="s">
        <v>1</v>
      </c>
      <c r="G68" s="13" t="s">
        <v>175</v>
      </c>
    </row>
    <row r="69" spans="1:7" ht="36.75" customHeight="1">
      <c r="A69" s="4" t="s">
        <v>61</v>
      </c>
      <c r="B69" s="11" t="s">
        <v>244</v>
      </c>
      <c r="C69" s="13" t="s">
        <v>174</v>
      </c>
      <c r="D69" s="13" t="s">
        <v>149</v>
      </c>
      <c r="E69" s="13" t="s">
        <v>245</v>
      </c>
      <c r="F69" s="13" t="s">
        <v>1</v>
      </c>
      <c r="G69" s="13" t="s">
        <v>175</v>
      </c>
    </row>
    <row r="70" spans="1:7" ht="18.75" customHeight="1">
      <c r="A70" s="4" t="s">
        <v>61</v>
      </c>
      <c r="B70" s="11" t="s">
        <v>246</v>
      </c>
      <c r="C70" s="13" t="s">
        <v>174</v>
      </c>
      <c r="D70" s="13" t="s">
        <v>149</v>
      </c>
      <c r="E70" s="13" t="s">
        <v>247</v>
      </c>
      <c r="F70" s="13" t="s">
        <v>1</v>
      </c>
      <c r="G70" s="13" t="s">
        <v>175</v>
      </c>
    </row>
    <row r="71" spans="1:7" ht="34.5" customHeight="1">
      <c r="A71" s="4" t="s">
        <v>61</v>
      </c>
      <c r="B71" s="11" t="s">
        <v>248</v>
      </c>
      <c r="C71" s="13" t="s">
        <v>174</v>
      </c>
      <c r="D71" s="13" t="s">
        <v>149</v>
      </c>
      <c r="E71" s="13" t="s">
        <v>247</v>
      </c>
      <c r="F71" s="13" t="s">
        <v>249</v>
      </c>
      <c r="G71" s="13" t="s">
        <v>175</v>
      </c>
    </row>
    <row r="72" spans="1:7" ht="18.75" customHeight="1">
      <c r="A72" s="4" t="s">
        <v>61</v>
      </c>
      <c r="B72" s="11" t="s">
        <v>177</v>
      </c>
      <c r="C72" s="13" t="s">
        <v>158</v>
      </c>
      <c r="D72" s="13" t="s">
        <v>1</v>
      </c>
      <c r="E72" s="13" t="s">
        <v>1</v>
      </c>
      <c r="F72" s="13" t="s">
        <v>1</v>
      </c>
      <c r="G72" s="13" t="s">
        <v>178</v>
      </c>
    </row>
    <row r="73" spans="1:7" ht="18.75" customHeight="1">
      <c r="A73" s="4" t="s">
        <v>61</v>
      </c>
      <c r="B73" s="11" t="s">
        <v>179</v>
      </c>
      <c r="C73" s="13" t="s">
        <v>158</v>
      </c>
      <c r="D73" s="13" t="s">
        <v>152</v>
      </c>
      <c r="E73" s="13" t="s">
        <v>1</v>
      </c>
      <c r="F73" s="13" t="s">
        <v>1</v>
      </c>
      <c r="G73" s="13" t="s">
        <v>178</v>
      </c>
    </row>
    <row r="74" spans="1:7" ht="38.25" customHeight="1">
      <c r="A74" s="4" t="s">
        <v>61</v>
      </c>
      <c r="B74" s="11" t="s">
        <v>242</v>
      </c>
      <c r="C74" s="13" t="s">
        <v>158</v>
      </c>
      <c r="D74" s="13" t="s">
        <v>152</v>
      </c>
      <c r="E74" s="13" t="s">
        <v>243</v>
      </c>
      <c r="F74" s="13" t="s">
        <v>1</v>
      </c>
      <c r="G74" s="13" t="s">
        <v>178</v>
      </c>
    </row>
    <row r="75" spans="1:7" ht="39" customHeight="1">
      <c r="A75" s="4" t="s">
        <v>61</v>
      </c>
      <c r="B75" s="11" t="s">
        <v>250</v>
      </c>
      <c r="C75" s="13" t="s">
        <v>158</v>
      </c>
      <c r="D75" s="13" t="s">
        <v>152</v>
      </c>
      <c r="E75" s="13" t="s">
        <v>251</v>
      </c>
      <c r="F75" s="13" t="s">
        <v>1</v>
      </c>
      <c r="G75" s="13" t="s">
        <v>178</v>
      </c>
    </row>
    <row r="76" spans="1:7" ht="49.5" customHeight="1">
      <c r="A76" s="4" t="s">
        <v>61</v>
      </c>
      <c r="B76" s="11" t="s">
        <v>252</v>
      </c>
      <c r="C76" s="13" t="s">
        <v>158</v>
      </c>
      <c r="D76" s="13" t="s">
        <v>152</v>
      </c>
      <c r="E76" s="13" t="s">
        <v>253</v>
      </c>
      <c r="F76" s="13" t="s">
        <v>1</v>
      </c>
      <c r="G76" s="13" t="s">
        <v>178</v>
      </c>
    </row>
    <row r="77" spans="1:7" ht="95.25" customHeight="1">
      <c r="A77" s="4" t="s">
        <v>61</v>
      </c>
      <c r="B77" s="11" t="s">
        <v>193</v>
      </c>
      <c r="C77" s="13" t="s">
        <v>158</v>
      </c>
      <c r="D77" s="13" t="s">
        <v>152</v>
      </c>
      <c r="E77" s="13" t="s">
        <v>253</v>
      </c>
      <c r="F77" s="13" t="s">
        <v>194</v>
      </c>
      <c r="G77" s="13" t="s">
        <v>254</v>
      </c>
    </row>
    <row r="78" spans="1:7" ht="48" customHeight="1">
      <c r="A78" s="4" t="s">
        <v>61</v>
      </c>
      <c r="B78" s="11" t="s">
        <v>198</v>
      </c>
      <c r="C78" s="13" t="s">
        <v>158</v>
      </c>
      <c r="D78" s="13" t="s">
        <v>152</v>
      </c>
      <c r="E78" s="13" t="s">
        <v>253</v>
      </c>
      <c r="F78" s="13" t="s">
        <v>199</v>
      </c>
      <c r="G78" s="13" t="s">
        <v>255</v>
      </c>
    </row>
    <row r="79" spans="1:7" ht="18.75" customHeight="1">
      <c r="A79" s="4" t="s">
        <v>61</v>
      </c>
      <c r="B79" s="11" t="s">
        <v>180</v>
      </c>
      <c r="C79" s="13" t="s">
        <v>1</v>
      </c>
      <c r="D79" s="13" t="s">
        <v>1</v>
      </c>
      <c r="E79" s="13" t="s">
        <v>1</v>
      </c>
      <c r="F79" s="13" t="s">
        <v>1</v>
      </c>
      <c r="G79" s="13">
        <f>G11+G39+G61+G66+G72</f>
        <v>10945.000000000002</v>
      </c>
    </row>
    <row r="80" ht="18.75" customHeight="1">
      <c r="B80" s="6" t="s">
        <v>1</v>
      </c>
    </row>
  </sheetData>
  <sheetProtection/>
  <mergeCells count="4">
    <mergeCell ref="B6:G6"/>
    <mergeCell ref="B7:G7"/>
    <mergeCell ref="D1:G1"/>
    <mergeCell ref="D2:G2"/>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dimension ref="A1:E48"/>
  <sheetViews>
    <sheetView zoomScalePageLayoutView="0" workbookViewId="0" topLeftCell="A1">
      <selection activeCell="H47" sqref="H47"/>
    </sheetView>
  </sheetViews>
  <sheetFormatPr defaultColWidth="9.140625" defaultRowHeight="15"/>
  <cols>
    <col min="1" max="1" width="24.421875" style="0" customWidth="1"/>
    <col min="2" max="2" width="50.00390625" style="0" customWidth="1"/>
    <col min="3" max="3" width="12.7109375" style="0" customWidth="1"/>
  </cols>
  <sheetData>
    <row r="1" spans="1:4" ht="18.75" customHeight="1">
      <c r="A1" s="4"/>
      <c r="B1" s="91" t="s">
        <v>381</v>
      </c>
      <c r="C1" s="91"/>
      <c r="D1" s="22"/>
    </row>
    <row r="2" spans="1:5" ht="74.25" customHeight="1">
      <c r="A2" s="4"/>
      <c r="B2" s="91" t="s">
        <v>288</v>
      </c>
      <c r="C2" s="91"/>
      <c r="D2" s="20"/>
      <c r="E2" s="18"/>
    </row>
    <row r="3" spans="1:3" s="29" customFormat="1" ht="15.75">
      <c r="A3" s="103" t="s">
        <v>289</v>
      </c>
      <c r="B3" s="103"/>
      <c r="C3" s="103"/>
    </row>
    <row r="4" spans="1:3" s="29" customFormat="1" ht="45" customHeight="1">
      <c r="A4" s="30" t="s">
        <v>290</v>
      </c>
      <c r="B4" s="30" t="s">
        <v>291</v>
      </c>
      <c r="C4" s="30" t="s">
        <v>292</v>
      </c>
    </row>
    <row r="5" spans="1:3" s="29" customFormat="1" ht="15.75">
      <c r="A5" s="31">
        <v>1</v>
      </c>
      <c r="B5" s="31">
        <v>2</v>
      </c>
      <c r="C5" s="31">
        <v>3</v>
      </c>
    </row>
    <row r="6" spans="1:3" s="32" customFormat="1" ht="15.75">
      <c r="A6" s="35"/>
      <c r="B6" s="35" t="s">
        <v>293</v>
      </c>
      <c r="C6" s="36">
        <f>C7+C37</f>
        <v>10945</v>
      </c>
    </row>
    <row r="7" spans="1:3" s="32" customFormat="1" ht="16.5" customHeight="1">
      <c r="A7" s="35" t="s">
        <v>294</v>
      </c>
      <c r="B7" s="35" t="s">
        <v>295</v>
      </c>
      <c r="C7" s="36">
        <f>C8+C24+C30</f>
        <v>6651</v>
      </c>
    </row>
    <row r="8" spans="1:3" s="32" customFormat="1" ht="16.5" customHeight="1">
      <c r="A8" s="35" t="s">
        <v>296</v>
      </c>
      <c r="B8" s="35" t="s">
        <v>297</v>
      </c>
      <c r="C8" s="36">
        <f>C9+C13+C16</f>
        <v>6572</v>
      </c>
    </row>
    <row r="9" spans="1:3" s="32" customFormat="1" ht="18" customHeight="1">
      <c r="A9" s="35" t="s">
        <v>298</v>
      </c>
      <c r="B9" s="35" t="s">
        <v>299</v>
      </c>
      <c r="C9" s="36">
        <v>1291</v>
      </c>
    </row>
    <row r="10" spans="1:3" s="32" customFormat="1" ht="94.5">
      <c r="A10" s="35" t="s">
        <v>300</v>
      </c>
      <c r="B10" s="35" t="s">
        <v>301</v>
      </c>
      <c r="C10" s="36"/>
    </row>
    <row r="11" spans="1:3" s="32" customFormat="1" ht="141.75">
      <c r="A11" s="35" t="s">
        <v>302</v>
      </c>
      <c r="B11" s="35" t="s">
        <v>303</v>
      </c>
      <c r="C11" s="36">
        <v>0</v>
      </c>
    </row>
    <row r="12" spans="1:3" s="32" customFormat="1" ht="63">
      <c r="A12" s="35" t="s">
        <v>304</v>
      </c>
      <c r="B12" s="35" t="s">
        <v>305</v>
      </c>
      <c r="C12" s="36">
        <v>0</v>
      </c>
    </row>
    <row r="13" spans="1:3" s="32" customFormat="1" ht="16.5" customHeight="1">
      <c r="A13" s="35" t="s">
        <v>306</v>
      </c>
      <c r="B13" s="35" t="s">
        <v>307</v>
      </c>
      <c r="C13" s="36">
        <f>C14</f>
        <v>356</v>
      </c>
    </row>
    <row r="14" spans="1:3" s="32" customFormat="1" ht="17.25" customHeight="1">
      <c r="A14" s="35" t="s">
        <v>308</v>
      </c>
      <c r="B14" s="35" t="s">
        <v>309</v>
      </c>
      <c r="C14" s="36">
        <f>C15</f>
        <v>356</v>
      </c>
    </row>
    <row r="15" spans="1:3" s="32" customFormat="1" ht="17.25" customHeight="1">
      <c r="A15" s="35" t="s">
        <v>310</v>
      </c>
      <c r="B15" s="35" t="s">
        <v>309</v>
      </c>
      <c r="C15" s="36">
        <v>356</v>
      </c>
    </row>
    <row r="16" spans="1:3" s="32" customFormat="1" ht="16.5" customHeight="1">
      <c r="A16" s="35" t="s">
        <v>311</v>
      </c>
      <c r="B16" s="35" t="s">
        <v>312</v>
      </c>
      <c r="C16" s="36">
        <f>C17+C19</f>
        <v>4925</v>
      </c>
    </row>
    <row r="17" spans="1:3" s="32" customFormat="1" ht="18" customHeight="1">
      <c r="A17" s="35" t="s">
        <v>313</v>
      </c>
      <c r="B17" s="35" t="s">
        <v>314</v>
      </c>
      <c r="C17" s="36">
        <f>C18</f>
        <v>2774</v>
      </c>
    </row>
    <row r="18" spans="1:3" s="32" customFormat="1" ht="63.75" customHeight="1">
      <c r="A18" s="35" t="s">
        <v>315</v>
      </c>
      <c r="B18" s="35" t="s">
        <v>316</v>
      </c>
      <c r="C18" s="36">
        <v>2774</v>
      </c>
    </row>
    <row r="19" spans="1:3" s="32" customFormat="1" ht="18" customHeight="1">
      <c r="A19" s="35" t="s">
        <v>317</v>
      </c>
      <c r="B19" s="35" t="s">
        <v>318</v>
      </c>
      <c r="C19" s="36">
        <f>C20+C22</f>
        <v>2151</v>
      </c>
    </row>
    <row r="20" spans="1:3" s="32" customFormat="1" ht="18.75" customHeight="1">
      <c r="A20" s="35" t="s">
        <v>319</v>
      </c>
      <c r="B20" s="35" t="s">
        <v>320</v>
      </c>
      <c r="C20" s="36">
        <f>C21</f>
        <v>748</v>
      </c>
    </row>
    <row r="21" spans="1:3" s="32" customFormat="1" ht="47.25">
      <c r="A21" s="35" t="s">
        <v>321</v>
      </c>
      <c r="B21" s="35" t="s">
        <v>322</v>
      </c>
      <c r="C21" s="36">
        <v>748</v>
      </c>
    </row>
    <row r="22" spans="1:3" s="32" customFormat="1" ht="17.25" customHeight="1">
      <c r="A22" s="35" t="s">
        <v>323</v>
      </c>
      <c r="B22" s="35" t="s">
        <v>324</v>
      </c>
      <c r="C22" s="36">
        <f>C23</f>
        <v>1403</v>
      </c>
    </row>
    <row r="23" spans="1:3" s="32" customFormat="1" ht="45.75" customHeight="1">
      <c r="A23" s="35" t="s">
        <v>325</v>
      </c>
      <c r="B23" s="35" t="s">
        <v>326</v>
      </c>
      <c r="C23" s="36">
        <v>1403</v>
      </c>
    </row>
    <row r="24" spans="1:3" s="32" customFormat="1" ht="63">
      <c r="A24" s="35" t="s">
        <v>327</v>
      </c>
      <c r="B24" s="35" t="s">
        <v>328</v>
      </c>
      <c r="C24" s="36">
        <f>C25</f>
        <v>50</v>
      </c>
    </row>
    <row r="25" spans="1:3" s="32" customFormat="1" ht="110.25" customHeight="1">
      <c r="A25" s="35" t="s">
        <v>329</v>
      </c>
      <c r="B25" s="35" t="s">
        <v>330</v>
      </c>
      <c r="C25" s="36">
        <f>C26+C28</f>
        <v>50</v>
      </c>
    </row>
    <row r="26" spans="1:3" s="32" customFormat="1" ht="110.25" customHeight="1">
      <c r="A26" s="35" t="s">
        <v>331</v>
      </c>
      <c r="B26" s="35" t="s">
        <v>332</v>
      </c>
      <c r="C26" s="36">
        <f>C27</f>
        <v>50</v>
      </c>
    </row>
    <row r="27" spans="1:3" s="32" customFormat="1" ht="110.25">
      <c r="A27" s="35" t="s">
        <v>333</v>
      </c>
      <c r="B27" s="35" t="s">
        <v>334</v>
      </c>
      <c r="C27" s="36">
        <v>50</v>
      </c>
    </row>
    <row r="28" spans="1:3" s="32" customFormat="1" ht="110.25">
      <c r="A28" s="35" t="s">
        <v>335</v>
      </c>
      <c r="B28" s="35" t="s">
        <v>336</v>
      </c>
      <c r="C28" s="36">
        <f>C29</f>
        <v>0</v>
      </c>
    </row>
    <row r="29" spans="1:3" s="32" customFormat="1" ht="94.5">
      <c r="A29" s="35" t="s">
        <v>337</v>
      </c>
      <c r="B29" s="35" t="s">
        <v>338</v>
      </c>
      <c r="C29" s="36"/>
    </row>
    <row r="30" spans="1:3" s="32" customFormat="1" ht="47.25">
      <c r="A30" s="35" t="s">
        <v>339</v>
      </c>
      <c r="B30" s="35" t="s">
        <v>340</v>
      </c>
      <c r="C30" s="36">
        <f>C34+C31</f>
        <v>29</v>
      </c>
    </row>
    <row r="31" spans="1:3" s="32" customFormat="1" ht="16.5" customHeight="1">
      <c r="A31" s="35" t="s">
        <v>341</v>
      </c>
      <c r="B31" s="35" t="s">
        <v>342</v>
      </c>
      <c r="C31" s="36">
        <f>C32</f>
        <v>9</v>
      </c>
    </row>
    <row r="32" spans="1:3" s="32" customFormat="1" ht="18.75" customHeight="1">
      <c r="A32" s="35" t="s">
        <v>343</v>
      </c>
      <c r="B32" s="35" t="s">
        <v>344</v>
      </c>
      <c r="C32" s="36">
        <f>C33</f>
        <v>9</v>
      </c>
    </row>
    <row r="33" spans="1:3" s="32" customFormat="1" ht="47.25">
      <c r="A33" s="35" t="s">
        <v>345</v>
      </c>
      <c r="B33" s="35" t="s">
        <v>346</v>
      </c>
      <c r="C33" s="36">
        <v>9</v>
      </c>
    </row>
    <row r="34" spans="1:3" s="32" customFormat="1" ht="15" customHeight="1">
      <c r="A34" s="35" t="s">
        <v>347</v>
      </c>
      <c r="B34" s="35" t="s">
        <v>348</v>
      </c>
      <c r="C34" s="36">
        <f>C35</f>
        <v>20</v>
      </c>
    </row>
    <row r="35" spans="1:3" s="32" customFormat="1" ht="47.25">
      <c r="A35" s="35" t="s">
        <v>349</v>
      </c>
      <c r="B35" s="35" t="s">
        <v>350</v>
      </c>
      <c r="C35" s="36">
        <f>C36</f>
        <v>20</v>
      </c>
    </row>
    <row r="36" spans="1:3" s="32" customFormat="1" ht="45.75" customHeight="1">
      <c r="A36" s="35" t="s">
        <v>351</v>
      </c>
      <c r="B36" s="35" t="s">
        <v>352</v>
      </c>
      <c r="C36" s="36">
        <v>20</v>
      </c>
    </row>
    <row r="37" spans="1:3" s="32" customFormat="1" ht="16.5" customHeight="1">
      <c r="A37" s="35" t="s">
        <v>359</v>
      </c>
      <c r="B37" s="35" t="s">
        <v>360</v>
      </c>
      <c r="C37" s="36">
        <f>C38+C48</f>
        <v>4294</v>
      </c>
    </row>
    <row r="38" spans="1:3" s="32" customFormat="1" ht="47.25">
      <c r="A38" s="35" t="s">
        <v>361</v>
      </c>
      <c r="B38" s="35" t="s">
        <v>362</v>
      </c>
      <c r="C38" s="36">
        <f>C39+C42+C45</f>
        <v>794</v>
      </c>
    </row>
    <row r="39" spans="1:3" s="32" customFormat="1" ht="31.5">
      <c r="A39" s="35" t="s">
        <v>363</v>
      </c>
      <c r="B39" s="35" t="s">
        <v>364</v>
      </c>
      <c r="C39" s="36">
        <f>C40</f>
        <v>341.9</v>
      </c>
    </row>
    <row r="40" spans="1:3" s="32" customFormat="1" ht="31.5">
      <c r="A40" s="35" t="s">
        <v>365</v>
      </c>
      <c r="B40" s="35" t="s">
        <v>366</v>
      </c>
      <c r="C40" s="36">
        <f>C41</f>
        <v>341.9</v>
      </c>
    </row>
    <row r="41" spans="1:3" s="32" customFormat="1" ht="47.25">
      <c r="A41" s="35" t="s">
        <v>476</v>
      </c>
      <c r="B41" s="35" t="s">
        <v>475</v>
      </c>
      <c r="C41" s="36">
        <v>341.9</v>
      </c>
    </row>
    <row r="42" spans="1:3" s="32" customFormat="1" ht="31.5">
      <c r="A42" s="35" t="s">
        <v>477</v>
      </c>
      <c r="B42" s="35" t="s">
        <v>370</v>
      </c>
      <c r="C42" s="36">
        <f>C43</f>
        <v>87</v>
      </c>
    </row>
    <row r="43" spans="1:3" s="32" customFormat="1" ht="47.25">
      <c r="A43" s="35" t="s">
        <v>478</v>
      </c>
      <c r="B43" s="35" t="s">
        <v>372</v>
      </c>
      <c r="C43" s="36">
        <f>C44</f>
        <v>87</v>
      </c>
    </row>
    <row r="44" spans="1:3" s="32" customFormat="1" ht="47.25">
      <c r="A44" s="35" t="s">
        <v>479</v>
      </c>
      <c r="B44" s="35" t="s">
        <v>374</v>
      </c>
      <c r="C44" s="36">
        <v>87</v>
      </c>
    </row>
    <row r="45" spans="1:3" s="32" customFormat="1" ht="17.25" customHeight="1">
      <c r="A45" s="35" t="s">
        <v>491</v>
      </c>
      <c r="B45" s="35" t="s">
        <v>376</v>
      </c>
      <c r="C45" s="36">
        <f>C46</f>
        <v>365.1</v>
      </c>
    </row>
    <row r="46" spans="1:3" s="32" customFormat="1" ht="78.75">
      <c r="A46" s="35" t="s">
        <v>492</v>
      </c>
      <c r="B46" s="35" t="s">
        <v>378</v>
      </c>
      <c r="C46" s="36">
        <f>C47</f>
        <v>365.1</v>
      </c>
    </row>
    <row r="47" spans="1:3" s="32" customFormat="1" ht="94.5">
      <c r="A47" s="35" t="s">
        <v>490</v>
      </c>
      <c r="B47" s="35" t="s">
        <v>380</v>
      </c>
      <c r="C47" s="36">
        <f>362+3.1</f>
        <v>365.1</v>
      </c>
    </row>
    <row r="48" spans="1:3" s="32" customFormat="1" ht="47.25">
      <c r="A48" s="35" t="s">
        <v>500</v>
      </c>
      <c r="B48" s="81" t="s">
        <v>495</v>
      </c>
      <c r="C48" s="81">
        <v>3500</v>
      </c>
    </row>
    <row r="49" s="32" customFormat="1" ht="15"/>
    <row r="50" s="32" customFormat="1" ht="15"/>
    <row r="51" s="32" customFormat="1" ht="15"/>
    <row r="52" s="32" customFormat="1" ht="15"/>
  </sheetData>
  <sheetProtection/>
  <mergeCells count="3">
    <mergeCell ref="A3:C3"/>
    <mergeCell ref="B1:C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Ð›ÐµÐ²Ð¸Ð½Ð° Ð. Ð’.</dc:creator>
  <cp:keywords/>
  <dc:description/>
  <cp:lastModifiedBy>tanya</cp:lastModifiedBy>
  <cp:lastPrinted>2019-12-19T09:11:56Z</cp:lastPrinted>
  <dcterms:created xsi:type="dcterms:W3CDTF">2019-08-09T09:20:32Z</dcterms:created>
  <dcterms:modified xsi:type="dcterms:W3CDTF">2019-12-25T07:31:58Z</dcterms:modified>
  <cp:category/>
  <cp:version/>
  <cp:contentType/>
  <cp:contentStatus/>
</cp:coreProperties>
</file>